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96" i="1"/>
  <c r="L185"/>
  <c r="L142"/>
  <c r="L99"/>
  <c r="B598"/>
  <c r="A598"/>
  <c r="J597"/>
  <c r="I597"/>
  <c r="H597"/>
  <c r="G597"/>
  <c r="F597"/>
  <c r="B591"/>
  <c r="A591"/>
  <c r="J590"/>
  <c r="I590"/>
  <c r="H590"/>
  <c r="G590"/>
  <c r="F590"/>
  <c r="B584"/>
  <c r="A584"/>
  <c r="J583"/>
  <c r="I583"/>
  <c r="H583"/>
  <c r="G583"/>
  <c r="F583"/>
  <c r="B579"/>
  <c r="A579"/>
  <c r="J578"/>
  <c r="I578"/>
  <c r="H578"/>
  <c r="G578"/>
  <c r="F578"/>
  <c r="B569"/>
  <c r="A569"/>
  <c r="J568"/>
  <c r="I568"/>
  <c r="H568"/>
  <c r="G568"/>
  <c r="F568"/>
  <c r="B565"/>
  <c r="A565"/>
  <c r="L564"/>
  <c r="J564"/>
  <c r="I564"/>
  <c r="H564"/>
  <c r="H598" s="1"/>
  <c r="G564"/>
  <c r="F564"/>
  <c r="B556"/>
  <c r="A556"/>
  <c r="J555"/>
  <c r="I555"/>
  <c r="H555"/>
  <c r="G555"/>
  <c r="F555"/>
  <c r="B549"/>
  <c r="A549"/>
  <c r="J548"/>
  <c r="I548"/>
  <c r="H548"/>
  <c r="G548"/>
  <c r="F548"/>
  <c r="B542"/>
  <c r="A542"/>
  <c r="J541"/>
  <c r="I541"/>
  <c r="H541"/>
  <c r="G541"/>
  <c r="F541"/>
  <c r="B537"/>
  <c r="A537"/>
  <c r="J536"/>
  <c r="I536"/>
  <c r="H536"/>
  <c r="G536"/>
  <c r="F536"/>
  <c r="B527"/>
  <c r="A527"/>
  <c r="J526"/>
  <c r="I526"/>
  <c r="H526"/>
  <c r="G526"/>
  <c r="F526"/>
  <c r="B523"/>
  <c r="A523"/>
  <c r="L522"/>
  <c r="J522"/>
  <c r="I522"/>
  <c r="H522"/>
  <c r="G522"/>
  <c r="F522"/>
  <c r="B514"/>
  <c r="A514"/>
  <c r="J513"/>
  <c r="I513"/>
  <c r="H513"/>
  <c r="G513"/>
  <c r="F513"/>
  <c r="B507"/>
  <c r="A507"/>
  <c r="J506"/>
  <c r="I506"/>
  <c r="H506"/>
  <c r="G506"/>
  <c r="F506"/>
  <c r="B500"/>
  <c r="A500"/>
  <c r="J499"/>
  <c r="I499"/>
  <c r="H499"/>
  <c r="G499"/>
  <c r="F499"/>
  <c r="B495"/>
  <c r="A495"/>
  <c r="J494"/>
  <c r="I494"/>
  <c r="H494"/>
  <c r="G494"/>
  <c r="F494"/>
  <c r="B485"/>
  <c r="A485"/>
  <c r="J484"/>
  <c r="I484"/>
  <c r="H484"/>
  <c r="G484"/>
  <c r="F484"/>
  <c r="B481"/>
  <c r="A481"/>
  <c r="L480"/>
  <c r="J480"/>
  <c r="I480"/>
  <c r="H480"/>
  <c r="G480"/>
  <c r="F480"/>
  <c r="B472"/>
  <c r="A472"/>
  <c r="J471"/>
  <c r="I471"/>
  <c r="H471"/>
  <c r="G471"/>
  <c r="F471"/>
  <c r="B465"/>
  <c r="A465"/>
  <c r="J464"/>
  <c r="I464"/>
  <c r="H464"/>
  <c r="G464"/>
  <c r="F464"/>
  <c r="B458"/>
  <c r="A458"/>
  <c r="J457"/>
  <c r="I457"/>
  <c r="H457"/>
  <c r="G457"/>
  <c r="F457"/>
  <c r="B453"/>
  <c r="A453"/>
  <c r="J452"/>
  <c r="I452"/>
  <c r="H452"/>
  <c r="G452"/>
  <c r="F452"/>
  <c r="B443"/>
  <c r="A443"/>
  <c r="J442"/>
  <c r="I442"/>
  <c r="H442"/>
  <c r="G442"/>
  <c r="F442"/>
  <c r="B439"/>
  <c r="A439"/>
  <c r="L438"/>
  <c r="J438"/>
  <c r="I438"/>
  <c r="H438"/>
  <c r="G438"/>
  <c r="F438"/>
  <c r="B430"/>
  <c r="A430"/>
  <c r="J429"/>
  <c r="I429"/>
  <c r="H429"/>
  <c r="G429"/>
  <c r="F429"/>
  <c r="B423"/>
  <c r="A423"/>
  <c r="J422"/>
  <c r="I422"/>
  <c r="H422"/>
  <c r="G422"/>
  <c r="F422"/>
  <c r="B416"/>
  <c r="A416"/>
  <c r="J415"/>
  <c r="I415"/>
  <c r="H415"/>
  <c r="G415"/>
  <c r="F415"/>
  <c r="B411"/>
  <c r="A411"/>
  <c r="J410"/>
  <c r="I410"/>
  <c r="H410"/>
  <c r="G410"/>
  <c r="F410"/>
  <c r="B401"/>
  <c r="A401"/>
  <c r="J400"/>
  <c r="I400"/>
  <c r="H400"/>
  <c r="G400"/>
  <c r="F400"/>
  <c r="B397"/>
  <c r="A397"/>
  <c r="J396"/>
  <c r="I396"/>
  <c r="H396"/>
  <c r="G396"/>
  <c r="F396"/>
  <c r="B387"/>
  <c r="A387"/>
  <c r="J386"/>
  <c r="I386"/>
  <c r="H386"/>
  <c r="G386"/>
  <c r="F386"/>
  <c r="B380"/>
  <c r="A380"/>
  <c r="J379"/>
  <c r="I379"/>
  <c r="H379"/>
  <c r="G379"/>
  <c r="F379"/>
  <c r="B373"/>
  <c r="A373"/>
  <c r="J372"/>
  <c r="I372"/>
  <c r="H372"/>
  <c r="G372"/>
  <c r="F372"/>
  <c r="B368"/>
  <c r="A368"/>
  <c r="J367"/>
  <c r="I367"/>
  <c r="H367"/>
  <c r="G367"/>
  <c r="F367"/>
  <c r="B358"/>
  <c r="A358"/>
  <c r="J357"/>
  <c r="I357"/>
  <c r="H357"/>
  <c r="G357"/>
  <c r="F357"/>
  <c r="B354"/>
  <c r="A354"/>
  <c r="L353"/>
  <c r="J353"/>
  <c r="I353"/>
  <c r="H353"/>
  <c r="G353"/>
  <c r="F353"/>
  <c r="B345"/>
  <c r="A345"/>
  <c r="J344"/>
  <c r="I344"/>
  <c r="H344"/>
  <c r="G344"/>
  <c r="F344"/>
  <c r="B338"/>
  <c r="A338"/>
  <c r="J337"/>
  <c r="I337"/>
  <c r="H337"/>
  <c r="G337"/>
  <c r="F337"/>
  <c r="B331"/>
  <c r="A331"/>
  <c r="J330"/>
  <c r="I330"/>
  <c r="H330"/>
  <c r="G330"/>
  <c r="F330"/>
  <c r="B326"/>
  <c r="A326"/>
  <c r="J325"/>
  <c r="I325"/>
  <c r="H325"/>
  <c r="G325"/>
  <c r="F325"/>
  <c r="B316"/>
  <c r="A316"/>
  <c r="J315"/>
  <c r="I315"/>
  <c r="H315"/>
  <c r="G315"/>
  <c r="F315"/>
  <c r="B312"/>
  <c r="A312"/>
  <c r="L311"/>
  <c r="J311"/>
  <c r="I311"/>
  <c r="H311"/>
  <c r="G311"/>
  <c r="F311"/>
  <c r="B303"/>
  <c r="A303"/>
  <c r="J302"/>
  <c r="I302"/>
  <c r="H302"/>
  <c r="G302"/>
  <c r="F302"/>
  <c r="B296"/>
  <c r="A296"/>
  <c r="J295"/>
  <c r="I295"/>
  <c r="H295"/>
  <c r="G295"/>
  <c r="F295"/>
  <c r="B289"/>
  <c r="A289"/>
  <c r="J288"/>
  <c r="I288"/>
  <c r="H288"/>
  <c r="G288"/>
  <c r="F288"/>
  <c r="B284"/>
  <c r="A284"/>
  <c r="J283"/>
  <c r="I283"/>
  <c r="H283"/>
  <c r="G283"/>
  <c r="F283"/>
  <c r="B274"/>
  <c r="A274"/>
  <c r="J273"/>
  <c r="I273"/>
  <c r="H273"/>
  <c r="G273"/>
  <c r="F273"/>
  <c r="B270"/>
  <c r="A270"/>
  <c r="L269"/>
  <c r="J269"/>
  <c r="I269"/>
  <c r="I303" s="1"/>
  <c r="H269"/>
  <c r="G269"/>
  <c r="F269"/>
  <c r="B261"/>
  <c r="A261"/>
  <c r="J260"/>
  <c r="I260"/>
  <c r="H260"/>
  <c r="G260"/>
  <c r="F260"/>
  <c r="B254"/>
  <c r="A254"/>
  <c r="J253"/>
  <c r="I253"/>
  <c r="H253"/>
  <c r="G253"/>
  <c r="F253"/>
  <c r="B247"/>
  <c r="A247"/>
  <c r="J246"/>
  <c r="I246"/>
  <c r="H246"/>
  <c r="G246"/>
  <c r="F246"/>
  <c r="B242"/>
  <c r="A242"/>
  <c r="J241"/>
  <c r="I241"/>
  <c r="H241"/>
  <c r="G241"/>
  <c r="F241"/>
  <c r="B232"/>
  <c r="A232"/>
  <c r="J231"/>
  <c r="I231"/>
  <c r="H231"/>
  <c r="G231"/>
  <c r="F231"/>
  <c r="B228"/>
  <c r="A228"/>
  <c r="L227"/>
  <c r="J227"/>
  <c r="I227"/>
  <c r="H227"/>
  <c r="G227"/>
  <c r="F227"/>
  <c r="B219"/>
  <c r="A219"/>
  <c r="J218"/>
  <c r="I218"/>
  <c r="H218"/>
  <c r="G218"/>
  <c r="F218"/>
  <c r="B212"/>
  <c r="A212"/>
  <c r="J211"/>
  <c r="I211"/>
  <c r="H211"/>
  <c r="G211"/>
  <c r="F211"/>
  <c r="B205"/>
  <c r="A205"/>
  <c r="J204"/>
  <c r="I204"/>
  <c r="H204"/>
  <c r="G204"/>
  <c r="F204"/>
  <c r="B200"/>
  <c r="A200"/>
  <c r="J199"/>
  <c r="I199"/>
  <c r="H199"/>
  <c r="G199"/>
  <c r="F199"/>
  <c r="B190"/>
  <c r="A190"/>
  <c r="J189"/>
  <c r="I189"/>
  <c r="H189"/>
  <c r="G189"/>
  <c r="F189"/>
  <c r="B186"/>
  <c r="A186"/>
  <c r="J185"/>
  <c r="I185"/>
  <c r="H185"/>
  <c r="G185"/>
  <c r="F185"/>
  <c r="B176"/>
  <c r="A176"/>
  <c r="J175"/>
  <c r="I175"/>
  <c r="H175"/>
  <c r="G175"/>
  <c r="F175"/>
  <c r="B169"/>
  <c r="A169"/>
  <c r="J168"/>
  <c r="I168"/>
  <c r="H168"/>
  <c r="G168"/>
  <c r="F168"/>
  <c r="B162"/>
  <c r="A162"/>
  <c r="J161"/>
  <c r="I161"/>
  <c r="H161"/>
  <c r="G161"/>
  <c r="F161"/>
  <c r="B157"/>
  <c r="A157"/>
  <c r="J156"/>
  <c r="I156"/>
  <c r="H156"/>
  <c r="G156"/>
  <c r="F156"/>
  <c r="B147"/>
  <c r="A147"/>
  <c r="J146"/>
  <c r="I146"/>
  <c r="H146"/>
  <c r="G146"/>
  <c r="F146"/>
  <c r="B143"/>
  <c r="A143"/>
  <c r="J142"/>
  <c r="I142"/>
  <c r="H142"/>
  <c r="G142"/>
  <c r="F142"/>
  <c r="B133"/>
  <c r="A133"/>
  <c r="J132"/>
  <c r="I132"/>
  <c r="H132"/>
  <c r="G132"/>
  <c r="F132"/>
  <c r="B126"/>
  <c r="A126"/>
  <c r="J125"/>
  <c r="I125"/>
  <c r="H125"/>
  <c r="G125"/>
  <c r="F125"/>
  <c r="B119"/>
  <c r="A119"/>
  <c r="J118"/>
  <c r="I118"/>
  <c r="H118"/>
  <c r="G118"/>
  <c r="F118"/>
  <c r="B114"/>
  <c r="A114"/>
  <c r="J113"/>
  <c r="I113"/>
  <c r="H113"/>
  <c r="G113"/>
  <c r="F113"/>
  <c r="B104"/>
  <c r="A104"/>
  <c r="J103"/>
  <c r="I103"/>
  <c r="H103"/>
  <c r="G103"/>
  <c r="F103"/>
  <c r="B100"/>
  <c r="A100"/>
  <c r="J99"/>
  <c r="I99"/>
  <c r="H99"/>
  <c r="G99"/>
  <c r="F99"/>
  <c r="B90"/>
  <c r="A90"/>
  <c r="J89"/>
  <c r="I89"/>
  <c r="H89"/>
  <c r="G89"/>
  <c r="F89"/>
  <c r="B83"/>
  <c r="A83"/>
  <c r="J82"/>
  <c r="I82"/>
  <c r="H82"/>
  <c r="G82"/>
  <c r="F82"/>
  <c r="B76"/>
  <c r="A76"/>
  <c r="J75"/>
  <c r="I75"/>
  <c r="H75"/>
  <c r="G75"/>
  <c r="F75"/>
  <c r="B71"/>
  <c r="A71"/>
  <c r="J70"/>
  <c r="I70"/>
  <c r="H70"/>
  <c r="G70"/>
  <c r="F70"/>
  <c r="B61"/>
  <c r="A61"/>
  <c r="J60"/>
  <c r="I60"/>
  <c r="H60"/>
  <c r="G60"/>
  <c r="F60"/>
  <c r="B57"/>
  <c r="A57"/>
  <c r="L56"/>
  <c r="J56"/>
  <c r="I56"/>
  <c r="H56"/>
  <c r="G56"/>
  <c r="F56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G556" l="1"/>
  <c r="H303"/>
  <c r="F556"/>
  <c r="J556"/>
  <c r="G598"/>
  <c r="J90"/>
  <c r="G133"/>
  <c r="H176"/>
  <c r="F261"/>
  <c r="J261"/>
  <c r="G303"/>
  <c r="H345"/>
  <c r="I387"/>
  <c r="F430"/>
  <c r="J430"/>
  <c r="I556"/>
  <c r="F598"/>
  <c r="J598"/>
  <c r="I47"/>
  <c r="F303"/>
  <c r="J303"/>
  <c r="H556"/>
  <c r="I598"/>
  <c r="I514"/>
  <c r="H514"/>
  <c r="J514"/>
  <c r="G514"/>
  <c r="F514"/>
  <c r="G472"/>
  <c r="J472"/>
  <c r="I472"/>
  <c r="H472"/>
  <c r="F472"/>
  <c r="G430"/>
  <c r="I430"/>
  <c r="H430"/>
  <c r="J387"/>
  <c r="G387"/>
  <c r="F387"/>
  <c r="H387"/>
  <c r="I345"/>
  <c r="J345"/>
  <c r="G345"/>
  <c r="F345"/>
  <c r="I261"/>
  <c r="G261"/>
  <c r="H261"/>
  <c r="F219"/>
  <c r="J219"/>
  <c r="I219"/>
  <c r="H219"/>
  <c r="G219"/>
  <c r="J176"/>
  <c r="I176"/>
  <c r="G176"/>
  <c r="F176"/>
  <c r="H133"/>
  <c r="J133"/>
  <c r="I133"/>
  <c r="F133"/>
  <c r="F90"/>
  <c r="I90"/>
  <c r="H90"/>
  <c r="G90"/>
  <c r="J47"/>
  <c r="H47"/>
  <c r="G47"/>
  <c r="F47"/>
  <c r="J599" l="1"/>
  <c r="I599"/>
  <c r="F599"/>
  <c r="G599"/>
  <c r="H599"/>
  <c r="L146" l="1"/>
  <c r="L176"/>
  <c r="L46"/>
  <c r="L472"/>
  <c r="L442"/>
  <c r="L386"/>
  <c r="L555"/>
  <c r="L70"/>
  <c r="L75"/>
  <c r="L415"/>
  <c r="L410"/>
  <c r="L599"/>
  <c r="L283"/>
  <c r="L288"/>
  <c r="L372"/>
  <c r="L367"/>
  <c r="L387"/>
  <c r="L357"/>
  <c r="L189"/>
  <c r="L219"/>
  <c r="L60"/>
  <c r="L90"/>
  <c r="L430"/>
  <c r="L400"/>
  <c r="L241"/>
  <c r="L246"/>
  <c r="L113"/>
  <c r="L118"/>
  <c r="L471"/>
  <c r="L590"/>
  <c r="L548"/>
  <c r="L211"/>
  <c r="L231"/>
  <c r="L261"/>
  <c r="L260"/>
  <c r="L464"/>
  <c r="L161"/>
  <c r="L156"/>
  <c r="L103"/>
  <c r="L133"/>
  <c r="L598"/>
  <c r="L568"/>
  <c r="L597"/>
  <c r="L345"/>
  <c r="L315"/>
  <c r="L273"/>
  <c r="L303"/>
  <c r="L429"/>
  <c r="L484"/>
  <c r="L514"/>
  <c r="L379"/>
  <c r="L536"/>
  <c r="L541"/>
  <c r="L39"/>
  <c r="L526"/>
  <c r="L556"/>
  <c r="L344"/>
  <c r="L125"/>
  <c r="L302"/>
  <c r="L499"/>
  <c r="L494"/>
  <c r="L583"/>
  <c r="L578"/>
  <c r="L132"/>
  <c r="L452"/>
  <c r="L457"/>
  <c r="L82"/>
  <c r="L506"/>
  <c r="L204"/>
  <c r="L199"/>
  <c r="L422"/>
  <c r="L175"/>
  <c r="L253"/>
  <c r="L218"/>
  <c r="L325"/>
  <c r="L330"/>
  <c r="L17"/>
  <c r="L168"/>
  <c r="L337"/>
  <c r="L513"/>
  <c r="L295"/>
  <c r="L89"/>
</calcChain>
</file>

<file path=xl/sharedStrings.xml><?xml version="1.0" encoding="utf-8"?>
<sst xmlns="http://schemas.openxmlformats.org/spreadsheetml/2006/main" count="601" uniqueCount="95">
  <si>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</si>
  <si>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</si>
  <si>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</si>
  <si>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</si>
  <si>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</si>
  <si>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</si>
  <si>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</si>
  <si>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</si>
  <si>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</si>
  <si>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</si>
  <si>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</si>
  <si>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</si>
  <si>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</si>
  <si>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</si>
  <si>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</si>
  <si>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</si>
  <si>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</si>
  <si>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</si>
  <si>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</si>
  <si>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</si>
  <si>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</si>
  <si>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</si>
  <si>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</si>
  <si>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</si>
  <si>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</si>
  <si>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</si>
  <si>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</si>
  <si>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</si>
  <si>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</si>
  <si>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</si>
  <si>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</si>
  <si>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</si>
  <si>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</si>
  <si>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</si>
  <si>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</si>
  <si>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</si>
  <si>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</si>
  <si>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</si>
  <si>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</si>
  <si>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</si>
  <si>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</si>
  <si>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</si>
  <si>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</si>
  <si>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</si>
  <si>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</si>
  <si>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</si>
  <si>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Булочка "Школьная"</t>
  </si>
  <si>
    <t>Суп-лапша "Домашняя"</t>
  </si>
  <si>
    <t>Пельмени с маслом</t>
  </si>
  <si>
    <t>200/10</t>
  </si>
  <si>
    <t>Компот из смеси сухофруктов</t>
  </si>
  <si>
    <t>Хлеб пшеничный</t>
  </si>
  <si>
    <t>31.14</t>
  </si>
  <si>
    <t>Бутерброд с сыром</t>
  </si>
  <si>
    <t>Борщ с капустой, картофелем и сметаной</t>
  </si>
  <si>
    <t>Макаронные изделия отварные</t>
  </si>
  <si>
    <t>Мясо тушеное</t>
  </si>
  <si>
    <t>Кофейный напиток</t>
  </si>
  <si>
    <t>Бутерброд с повидлом</t>
  </si>
  <si>
    <t>Рассольник ленинградский со сметаной</t>
  </si>
  <si>
    <t>200/5</t>
  </si>
  <si>
    <t>Пюре картофельное</t>
  </si>
  <si>
    <t>26.46</t>
  </si>
  <si>
    <t>Капуста тушеная</t>
  </si>
  <si>
    <t>Напиток фруктовый</t>
  </si>
  <si>
    <t>Щи из свежей капусты с картофелем со сметаной</t>
  </si>
  <si>
    <t>Рыба тушеная в сметанном соусе</t>
  </si>
  <si>
    <t>13.47</t>
  </si>
  <si>
    <t>Картофельное пюре</t>
  </si>
  <si>
    <t>Какао с молоком</t>
  </si>
  <si>
    <t>Пряник</t>
  </si>
  <si>
    <t>Жаркое по-домашнему из мяса птиц</t>
  </si>
  <si>
    <t>Напиток из ягод</t>
  </si>
  <si>
    <t>Плюшка с маком</t>
  </si>
  <si>
    <t>Суп картофельный с горохом</t>
  </si>
  <si>
    <t>Плов с мясом</t>
  </si>
  <si>
    <t>Булочка со сгущенкой</t>
  </si>
  <si>
    <t>Суп картофельный с рыбными консервами</t>
  </si>
  <si>
    <t>Котлета с соусом</t>
  </si>
  <si>
    <t>Каша гречневая вязкая</t>
  </si>
  <si>
    <t>Компот из кураги</t>
  </si>
  <si>
    <t>Бутерброд с мясными гастрономическими продуктами</t>
  </si>
  <si>
    <t>0.18</t>
  </si>
  <si>
    <t>Суп-лапша домашняя</t>
  </si>
  <si>
    <t>Чахохбили</t>
  </si>
  <si>
    <t>Борщ сибирский</t>
  </si>
  <si>
    <t>Булочка дорожная</t>
  </si>
  <si>
    <t>Суп крестьянский с крупой</t>
  </si>
  <si>
    <t>Ежики мясные с соусом</t>
  </si>
  <si>
    <t>Чай с лимоном</t>
  </si>
  <si>
    <t>директор</t>
  </si>
  <si>
    <t>Рябцева Т.И.</t>
  </si>
  <si>
    <t>Яблоко</t>
  </si>
  <si>
    <t>Груша</t>
  </si>
  <si>
    <t>Йогурт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</si>
</sst>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0"/>
      </patternFill>
    </fill>
    <fill>
      <patternFill patternType="solid">
        <fgColor rgb="FFFFFFFF"/>
        <bgColor indexed="0"/>
      </patternFill>
    </fill>
    <fill>
      <patternFill patternType="solid">
        <fgColor rgb="FFD8D8D8"/>
        <bgColor indexed="0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/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 applyAlignment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 applyAlignment="1"/>
    <xf numFmtId="0" fontId="2" fillId="3" borderId="1" xfId="0" applyFont="1" applyFill="1" applyBorder="1" applyAlignment="1"/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9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188" sqref="K18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7</v>
      </c>
      <c r="C1" s="65"/>
      <c r="D1" s="66"/>
      <c r="E1" s="66"/>
      <c r="F1" s="3" t="s">
        <v>16</v>
      </c>
      <c r="G1" s="1" t="s">
        <v>17</v>
      </c>
      <c r="H1" s="67" t="s">
        <v>90</v>
      </c>
      <c r="I1" s="67"/>
      <c r="J1" s="67"/>
      <c r="K1" s="67"/>
    </row>
    <row r="2" spans="1:12" ht="18">
      <c r="A2" s="4" t="s">
        <v>6</v>
      </c>
      <c r="C2" s="1"/>
      <c r="G2" s="1" t="s">
        <v>18</v>
      </c>
      <c r="H2" s="67" t="s">
        <v>91</v>
      </c>
      <c r="I2" s="67"/>
      <c r="J2" s="67"/>
      <c r="K2" s="67"/>
    </row>
    <row r="3" spans="1:12" ht="17.25" customHeight="1">
      <c r="A3" s="5" t="s">
        <v>8</v>
      </c>
      <c r="C3" s="1"/>
      <c r="D3" s="6"/>
      <c r="E3" s="7" t="s">
        <v>9</v>
      </c>
      <c r="G3" s="1" t="s">
        <v>19</v>
      </c>
      <c r="H3" s="8"/>
      <c r="I3" s="8"/>
      <c r="J3" s="9">
        <v>2023</v>
      </c>
      <c r="K3" s="2"/>
    </row>
    <row r="4" spans="1:12">
      <c r="C4" s="1"/>
      <c r="D4" s="5"/>
      <c r="H4" s="10" t="s">
        <v>42</v>
      </c>
      <c r="I4" s="10" t="s">
        <v>43</v>
      </c>
      <c r="J4" s="10" t="s">
        <v>44</v>
      </c>
    </row>
    <row r="5" spans="1:12" ht="33.75">
      <c r="A5" s="11" t="s">
        <v>14</v>
      </c>
      <c r="B5" s="12" t="s">
        <v>15</v>
      </c>
      <c r="C5" s="13" t="s">
        <v>0</v>
      </c>
      <c r="D5" s="13" t="s">
        <v>13</v>
      </c>
      <c r="E5" s="13" t="s">
        <v>12</v>
      </c>
      <c r="F5" s="13" t="s">
        <v>40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41</v>
      </c>
    </row>
    <row r="6" spans="1:12" ht="15">
      <c r="A6" s="15">
        <v>1</v>
      </c>
      <c r="B6" s="16">
        <v>1</v>
      </c>
      <c r="C6" s="17" t="s">
        <v>20</v>
      </c>
      <c r="D6" s="18" t="s">
        <v>21</v>
      </c>
      <c r="E6" s="26" t="s">
        <v>47</v>
      </c>
      <c r="F6" s="27">
        <v>200</v>
      </c>
      <c r="G6" s="27">
        <v>2.35</v>
      </c>
      <c r="H6" s="27">
        <v>3.91</v>
      </c>
      <c r="I6" s="27">
        <v>14.2</v>
      </c>
      <c r="J6" s="27">
        <v>109.38</v>
      </c>
      <c r="K6" s="28">
        <v>48</v>
      </c>
      <c r="L6" s="20">
        <v>16.100000000000001</v>
      </c>
    </row>
    <row r="7" spans="1:12" ht="15">
      <c r="A7" s="22"/>
      <c r="B7" s="23"/>
      <c r="C7" s="24"/>
      <c r="D7" s="25" t="s">
        <v>29</v>
      </c>
      <c r="E7" s="26" t="s">
        <v>48</v>
      </c>
      <c r="F7" s="27" t="s">
        <v>49</v>
      </c>
      <c r="G7" s="27">
        <v>1.93</v>
      </c>
      <c r="H7" s="27">
        <v>5.86</v>
      </c>
      <c r="I7" s="27">
        <v>12.59</v>
      </c>
      <c r="J7" s="27">
        <v>110.82</v>
      </c>
      <c r="K7" s="28"/>
      <c r="L7" s="27">
        <v>39.18</v>
      </c>
    </row>
    <row r="8" spans="1:12" ht="15">
      <c r="A8" s="22"/>
      <c r="B8" s="23"/>
      <c r="C8" s="24"/>
      <c r="D8" s="29" t="s">
        <v>31</v>
      </c>
      <c r="E8" s="26" t="s">
        <v>50</v>
      </c>
      <c r="F8" s="27">
        <v>200</v>
      </c>
      <c r="G8" s="27">
        <v>5.4</v>
      </c>
      <c r="H8" s="27">
        <v>0.05</v>
      </c>
      <c r="I8" s="27">
        <v>26.81</v>
      </c>
      <c r="J8" s="27">
        <v>113.79</v>
      </c>
      <c r="K8" s="28">
        <v>255</v>
      </c>
      <c r="L8" s="27">
        <v>6.38</v>
      </c>
    </row>
    <row r="9" spans="1:12" ht="15">
      <c r="A9" s="22"/>
      <c r="B9" s="23"/>
      <c r="C9" s="24"/>
      <c r="D9" s="29" t="s">
        <v>23</v>
      </c>
      <c r="E9" s="26" t="s">
        <v>51</v>
      </c>
      <c r="F9" s="27">
        <v>60</v>
      </c>
      <c r="G9" s="27">
        <v>4.5599999999999996</v>
      </c>
      <c r="H9" s="27">
        <v>0.54</v>
      </c>
      <c r="I9" s="27" t="s">
        <v>52</v>
      </c>
      <c r="J9" s="27">
        <v>142</v>
      </c>
      <c r="K9" s="28"/>
      <c r="L9" s="27">
        <v>4.6900000000000004</v>
      </c>
    </row>
    <row r="10" spans="1:12" ht="1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 t="s">
        <v>45</v>
      </c>
      <c r="F11" s="27">
        <v>180</v>
      </c>
      <c r="G11" s="27">
        <v>0.18</v>
      </c>
      <c r="H11" s="27">
        <v>0.02</v>
      </c>
      <c r="I11" s="27">
        <v>13.5</v>
      </c>
      <c r="J11" s="27">
        <v>55</v>
      </c>
      <c r="K11" s="28">
        <v>685</v>
      </c>
      <c r="L11" s="27">
        <v>2.65</v>
      </c>
    </row>
    <row r="12" spans="1:12" ht="15">
      <c r="A12" s="22"/>
      <c r="B12" s="23"/>
      <c r="C12" s="24"/>
      <c r="D12" s="25"/>
      <c r="E12" s="26" t="s">
        <v>46</v>
      </c>
      <c r="F12" s="27">
        <v>100</v>
      </c>
      <c r="G12" s="27">
        <v>3.41</v>
      </c>
      <c r="H12" s="27">
        <v>1.33</v>
      </c>
      <c r="I12" s="27">
        <v>24.5</v>
      </c>
      <c r="J12" s="27">
        <v>123</v>
      </c>
      <c r="K12" s="28">
        <v>428</v>
      </c>
      <c r="L12" s="27">
        <v>21</v>
      </c>
    </row>
    <row r="13" spans="1:12" ht="15">
      <c r="A13" s="30"/>
      <c r="B13" s="31"/>
      <c r="C13" s="32"/>
      <c r="D13" s="33" t="s">
        <v>39</v>
      </c>
      <c r="E13" s="34"/>
      <c r="F13" s="35">
        <f>SUM(F6:F12)</f>
        <v>740</v>
      </c>
      <c r="G13" s="35">
        <f t="shared" ref="G13:J13" si="0">SUM(G6:G12)</f>
        <v>17.829999999999998</v>
      </c>
      <c r="H13" s="35">
        <f t="shared" si="0"/>
        <v>11.709999999999999</v>
      </c>
      <c r="I13" s="35">
        <f t="shared" si="0"/>
        <v>91.6</v>
      </c>
      <c r="J13" s="35">
        <f t="shared" si="0"/>
        <v>653.99</v>
      </c>
      <c r="K13" s="36"/>
      <c r="L13" s="35">
        <f t="shared" ref="L13" si="1">SUM(L6:L12)</f>
        <v>90.000000000000014</v>
      </c>
    </row>
    <row r="14" spans="1:12" ht="15">
      <c r="A14" s="37">
        <f>A6</f>
        <v>1</v>
      </c>
      <c r="B14" s="38">
        <f>B6</f>
        <v>1</v>
      </c>
      <c r="C14" s="39" t="s">
        <v>25</v>
      </c>
      <c r="D14" s="40" t="s">
        <v>24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39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15">
      <c r="A18" s="37">
        <f>A6</f>
        <v>1</v>
      </c>
      <c r="B18" s="38">
        <f>B6</f>
        <v>1</v>
      </c>
      <c r="C18" s="39" t="s">
        <v>26</v>
      </c>
      <c r="D18" s="29" t="s">
        <v>27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28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29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9" t="s">
        <v>30</v>
      </c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9" t="s">
        <v>31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22"/>
      <c r="B23" s="23"/>
      <c r="C23" s="24"/>
      <c r="D23" s="29" t="s">
        <v>32</v>
      </c>
      <c r="E23" s="26"/>
      <c r="F23" s="27"/>
      <c r="G23" s="27"/>
      <c r="H23" s="27"/>
      <c r="I23" s="27"/>
      <c r="J23" s="27"/>
      <c r="K23" s="28"/>
      <c r="L23" s="27"/>
    </row>
    <row r="24" spans="1:12" ht="15">
      <c r="A24" s="22"/>
      <c r="B24" s="23"/>
      <c r="C24" s="24"/>
      <c r="D24" s="29" t="s">
        <v>33</v>
      </c>
      <c r="E24" s="26"/>
      <c r="F24" s="27"/>
      <c r="G24" s="27"/>
      <c r="H24" s="27"/>
      <c r="I24" s="27"/>
      <c r="J24" s="27"/>
      <c r="K24" s="28"/>
      <c r="L24" s="27"/>
    </row>
    <row r="25" spans="1:12" ht="1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39</v>
      </c>
      <c r="E27" s="34"/>
      <c r="F27" s="35">
        <f>SUM(F18:F26)</f>
        <v>0</v>
      </c>
      <c r="G27" s="35">
        <f t="shared" ref="G27:J27" si="3">SUM(G18:G26)</f>
        <v>0</v>
      </c>
      <c r="H27" s="35">
        <f t="shared" si="3"/>
        <v>0</v>
      </c>
      <c r="I27" s="35">
        <f t="shared" si="3"/>
        <v>0</v>
      </c>
      <c r="J27" s="35">
        <f t="shared" si="3"/>
        <v>0</v>
      </c>
      <c r="K27" s="36"/>
      <c r="L27" s="35"/>
    </row>
    <row r="28" spans="1:12" ht="15">
      <c r="A28" s="37">
        <f>A6</f>
        <v>1</v>
      </c>
      <c r="B28" s="38">
        <f>B6</f>
        <v>1</v>
      </c>
      <c r="C28" s="39" t="s">
        <v>34</v>
      </c>
      <c r="D28" s="40" t="s">
        <v>35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31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39</v>
      </c>
      <c r="E32" s="34"/>
      <c r="F32" s="35">
        <f>SUM(F28:F31)</f>
        <v>0</v>
      </c>
      <c r="G32" s="35">
        <f t="shared" ref="G32:J32" si="4">SUM(G28:G31)</f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36"/>
      <c r="L32" s="35"/>
    </row>
    <row r="33" spans="1:12" ht="15">
      <c r="A33" s="37">
        <f>A6</f>
        <v>1</v>
      </c>
      <c r="B33" s="38">
        <f>B6</f>
        <v>1</v>
      </c>
      <c r="C33" s="39" t="s">
        <v>36</v>
      </c>
      <c r="D33" s="29" t="s">
        <v>21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23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39</v>
      </c>
      <c r="E39" s="34"/>
      <c r="F39" s="35">
        <f>SUM(F33:F38)</f>
        <v>0</v>
      </c>
      <c r="G39" s="35">
        <f t="shared" ref="G39:J39" si="5">SUM(G33:G38)</f>
        <v>0</v>
      </c>
      <c r="H39" s="35">
        <f t="shared" si="5"/>
        <v>0</v>
      </c>
      <c r="I39" s="35">
        <f t="shared" si="5"/>
        <v>0</v>
      </c>
      <c r="J39" s="35">
        <f t="shared" si="5"/>
        <v>0</v>
      </c>
      <c r="K39" s="36"/>
      <c r="L39" s="35">
        <f ca="1">SUM(L33:L41)</f>
        <v>0</v>
      </c>
    </row>
    <row r="40" spans="1:12" ht="15">
      <c r="A40" s="37">
        <f>A6</f>
        <v>1</v>
      </c>
      <c r="B40" s="38">
        <f>B6</f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39</v>
      </c>
      <c r="E46" s="34"/>
      <c r="F46" s="35">
        <f>SUM(F40:F45)</f>
        <v>0</v>
      </c>
      <c r="G46" s="35">
        <f t="shared" ref="G46:J46" si="6">SUM(G40:G45)</f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36"/>
      <c r="L46" s="35">
        <f ca="1">SUM(L40:L48)</f>
        <v>0</v>
      </c>
    </row>
    <row r="47" spans="1:12" ht="15">
      <c r="A47" s="42">
        <f>A6</f>
        <v>1</v>
      </c>
      <c r="B47" s="43">
        <f>B6</f>
        <v>1</v>
      </c>
      <c r="C47" s="61" t="s">
        <v>4</v>
      </c>
      <c r="D47" s="62"/>
      <c r="E47" s="44"/>
      <c r="F47" s="45">
        <f>F13+F17+F27+F32+F39+F46</f>
        <v>740</v>
      </c>
      <c r="G47" s="45">
        <f t="shared" ref="G47:J47" si="7">G13+G17+G27+G32+G39+G46</f>
        <v>17.829999999999998</v>
      </c>
      <c r="H47" s="45">
        <f t="shared" si="7"/>
        <v>11.709999999999999</v>
      </c>
      <c r="I47" s="45">
        <f t="shared" si="7"/>
        <v>91.6</v>
      </c>
      <c r="J47" s="45">
        <f t="shared" si="7"/>
        <v>653.99</v>
      </c>
      <c r="K47" s="46"/>
      <c r="L47" s="45"/>
    </row>
    <row r="48" spans="1:12" ht="15">
      <c r="A48" s="47">
        <v>1</v>
      </c>
      <c r="B48" s="23">
        <v>2</v>
      </c>
      <c r="C48" s="17" t="s">
        <v>20</v>
      </c>
      <c r="D48" s="18" t="s">
        <v>21</v>
      </c>
      <c r="E48" s="26" t="s">
        <v>54</v>
      </c>
      <c r="F48" s="27">
        <v>250</v>
      </c>
      <c r="G48" s="27">
        <v>3.17</v>
      </c>
      <c r="H48" s="27">
        <v>6.66</v>
      </c>
      <c r="I48" s="27">
        <v>10.81</v>
      </c>
      <c r="J48" s="27">
        <v>111.11</v>
      </c>
      <c r="K48" s="28">
        <v>27</v>
      </c>
      <c r="L48" s="20">
        <v>6.72</v>
      </c>
    </row>
    <row r="49" spans="1:12" ht="15">
      <c r="A49" s="47"/>
      <c r="B49" s="23"/>
      <c r="C49" s="24"/>
      <c r="D49" s="25" t="s">
        <v>29</v>
      </c>
      <c r="E49" s="26" t="s">
        <v>56</v>
      </c>
      <c r="F49" s="27">
        <v>90</v>
      </c>
      <c r="G49" s="27">
        <v>11.89</v>
      </c>
      <c r="H49" s="27">
        <v>16.52</v>
      </c>
      <c r="I49" s="27">
        <v>2.35</v>
      </c>
      <c r="J49" s="27">
        <v>210</v>
      </c>
      <c r="K49" s="28">
        <v>256</v>
      </c>
      <c r="L49" s="27">
        <v>28.12</v>
      </c>
    </row>
    <row r="50" spans="1:12" ht="15">
      <c r="A50" s="47"/>
      <c r="B50" s="23"/>
      <c r="C50" s="24"/>
      <c r="D50" s="29" t="s">
        <v>30</v>
      </c>
      <c r="E50" s="26" t="s">
        <v>55</v>
      </c>
      <c r="F50" s="27">
        <v>200</v>
      </c>
      <c r="G50" s="27">
        <v>7.36</v>
      </c>
      <c r="H50" s="27">
        <v>7.06</v>
      </c>
      <c r="I50" s="27">
        <v>47.1</v>
      </c>
      <c r="J50" s="27">
        <v>281.45999999999998</v>
      </c>
      <c r="K50" s="28">
        <v>204</v>
      </c>
      <c r="L50" s="27">
        <v>10.09</v>
      </c>
    </row>
    <row r="51" spans="1:12" ht="15">
      <c r="A51" s="47"/>
      <c r="B51" s="23"/>
      <c r="C51" s="24"/>
      <c r="D51" s="29" t="s">
        <v>22</v>
      </c>
      <c r="E51" s="26" t="s">
        <v>57</v>
      </c>
      <c r="F51" s="27">
        <v>180</v>
      </c>
      <c r="G51" s="27">
        <v>1.33</v>
      </c>
      <c r="H51" s="27">
        <v>1.1499999999999999</v>
      </c>
      <c r="I51" s="27">
        <v>20.21</v>
      </c>
      <c r="J51" s="27">
        <v>97</v>
      </c>
      <c r="K51" s="28"/>
      <c r="L51" s="27">
        <v>10.38</v>
      </c>
    </row>
    <row r="52" spans="1:12" ht="15">
      <c r="A52" s="47"/>
      <c r="B52" s="23"/>
      <c r="C52" s="24"/>
      <c r="D52" s="29" t="s">
        <v>23</v>
      </c>
      <c r="E52" s="26" t="s">
        <v>51</v>
      </c>
      <c r="F52" s="27">
        <v>60</v>
      </c>
      <c r="G52" s="27">
        <v>4.5599999999999996</v>
      </c>
      <c r="H52" s="27">
        <v>0.54</v>
      </c>
      <c r="I52" s="27">
        <v>31.14</v>
      </c>
      <c r="J52" s="27">
        <v>142</v>
      </c>
      <c r="K52" s="28"/>
      <c r="L52" s="27">
        <v>4.6900000000000004</v>
      </c>
    </row>
    <row r="53" spans="1:12" ht="15">
      <c r="A53" s="47"/>
      <c r="B53" s="23"/>
      <c r="C53" s="24"/>
      <c r="D53" s="25"/>
      <c r="E53" s="26" t="s">
        <v>45</v>
      </c>
      <c r="F53" s="27">
        <v>180</v>
      </c>
      <c r="G53" s="27">
        <v>0.18</v>
      </c>
      <c r="H53" s="27">
        <v>0.02</v>
      </c>
      <c r="I53" s="27">
        <v>13.54</v>
      </c>
      <c r="J53" s="27">
        <v>55</v>
      </c>
      <c r="K53" s="28">
        <v>685</v>
      </c>
      <c r="L53" s="27">
        <v>2.65</v>
      </c>
    </row>
    <row r="54" spans="1:12" ht="15">
      <c r="A54" s="47"/>
      <c r="B54" s="23"/>
      <c r="C54" s="24"/>
      <c r="D54" s="25"/>
      <c r="E54" s="26" t="s">
        <v>53</v>
      </c>
      <c r="F54" s="27">
        <v>35</v>
      </c>
      <c r="G54" s="27">
        <v>4.97</v>
      </c>
      <c r="H54" s="58">
        <v>8.01</v>
      </c>
      <c r="I54" s="27">
        <v>7.56</v>
      </c>
      <c r="J54" s="27">
        <v>122.2</v>
      </c>
      <c r="K54" s="28">
        <v>342</v>
      </c>
      <c r="L54" s="27">
        <v>10.56</v>
      </c>
    </row>
    <row r="55" spans="1:12" ht="15">
      <c r="A55" s="47"/>
      <c r="B55" s="23"/>
      <c r="C55" s="24"/>
      <c r="D55" s="25"/>
      <c r="E55" s="26" t="s">
        <v>92</v>
      </c>
      <c r="F55" s="27"/>
      <c r="G55" s="27"/>
      <c r="H55" s="58"/>
      <c r="I55" s="27"/>
      <c r="J55" s="27"/>
      <c r="K55" s="28"/>
      <c r="L55" s="27">
        <v>16.79</v>
      </c>
    </row>
    <row r="56" spans="1:12" ht="15">
      <c r="A56" s="48"/>
      <c r="B56" s="31"/>
      <c r="C56" s="32"/>
      <c r="D56" s="33" t="s">
        <v>39</v>
      </c>
      <c r="E56" s="34"/>
      <c r="F56" s="35">
        <f>SUM(F48:F55)</f>
        <v>995</v>
      </c>
      <c r="G56" s="35">
        <f t="shared" ref="G56" si="8">SUM(G48:G55)</f>
        <v>33.46</v>
      </c>
      <c r="H56" s="35">
        <f t="shared" ref="H56" si="9">SUM(H48:H55)</f>
        <v>39.959999999999994</v>
      </c>
      <c r="I56" s="35">
        <f t="shared" ref="I56" si="10">SUM(I48:I55)</f>
        <v>132.71</v>
      </c>
      <c r="J56" s="35">
        <f t="shared" ref="J56" si="11">SUM(J48:J55)</f>
        <v>1018.77</v>
      </c>
      <c r="K56" s="36"/>
      <c r="L56" s="35">
        <f>SUM(L48:L55)</f>
        <v>90</v>
      </c>
    </row>
    <row r="57" spans="1:12" ht="15">
      <c r="A57" s="38">
        <f>A48</f>
        <v>1</v>
      </c>
      <c r="B57" s="38">
        <f>B48</f>
        <v>2</v>
      </c>
      <c r="C57" s="39" t="s">
        <v>25</v>
      </c>
      <c r="D57" s="40" t="s">
        <v>24</v>
      </c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7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48"/>
      <c r="B60" s="31"/>
      <c r="C60" s="32"/>
      <c r="D60" s="33" t="s">
        <v>39</v>
      </c>
      <c r="E60" s="34"/>
      <c r="F60" s="35">
        <f>SUM(F57:F59)</f>
        <v>0</v>
      </c>
      <c r="G60" s="35">
        <f t="shared" ref="G60" si="12">SUM(G57:G59)</f>
        <v>0</v>
      </c>
      <c r="H60" s="35">
        <f t="shared" ref="H60" si="13">SUM(H57:H59)</f>
        <v>0</v>
      </c>
      <c r="I60" s="35">
        <f t="shared" ref="I60" si="14">SUM(I57:I59)</f>
        <v>0</v>
      </c>
      <c r="J60" s="35">
        <f t="shared" ref="J60" si="15">SUM(J57:J59)</f>
        <v>0</v>
      </c>
      <c r="K60" s="36"/>
      <c r="L60" s="35">
        <f t="shared" ref="L60" ca="1" si="16">SUM(L57:L65)</f>
        <v>0</v>
      </c>
    </row>
    <row r="61" spans="1:12" ht="15">
      <c r="A61" s="38">
        <f>A48</f>
        <v>1</v>
      </c>
      <c r="B61" s="38">
        <f>B48</f>
        <v>2</v>
      </c>
      <c r="C61" s="39" t="s">
        <v>26</v>
      </c>
      <c r="D61" s="29" t="s">
        <v>27</v>
      </c>
      <c r="E61" s="26"/>
      <c r="F61" s="27"/>
      <c r="G61" s="27"/>
      <c r="H61" s="27"/>
      <c r="I61" s="27"/>
      <c r="J61" s="27"/>
      <c r="K61" s="28"/>
      <c r="L61" s="27"/>
    </row>
    <row r="62" spans="1:12" ht="15">
      <c r="A62" s="47"/>
      <c r="B62" s="23"/>
      <c r="C62" s="24"/>
      <c r="D62" s="29" t="s">
        <v>28</v>
      </c>
      <c r="E62" s="26"/>
      <c r="F62" s="27"/>
      <c r="G62" s="27"/>
      <c r="H62" s="27"/>
      <c r="I62" s="27"/>
      <c r="J62" s="27"/>
      <c r="K62" s="28"/>
      <c r="L62" s="27"/>
    </row>
    <row r="63" spans="1:12" ht="15">
      <c r="A63" s="47"/>
      <c r="B63" s="23"/>
      <c r="C63" s="24"/>
      <c r="D63" s="29" t="s">
        <v>29</v>
      </c>
      <c r="E63" s="26"/>
      <c r="F63" s="27"/>
      <c r="G63" s="27"/>
      <c r="H63" s="27"/>
      <c r="I63" s="27"/>
      <c r="J63" s="27"/>
      <c r="K63" s="28"/>
      <c r="L63" s="27"/>
    </row>
    <row r="64" spans="1:12" ht="15">
      <c r="A64" s="47"/>
      <c r="B64" s="23"/>
      <c r="C64" s="24"/>
      <c r="D64" s="29" t="s">
        <v>30</v>
      </c>
      <c r="E64" s="26"/>
      <c r="F64" s="27"/>
      <c r="G64" s="27"/>
      <c r="H64" s="27"/>
      <c r="I64" s="27"/>
      <c r="J64" s="27"/>
      <c r="K64" s="28"/>
      <c r="L64" s="27"/>
    </row>
    <row r="65" spans="1:12" ht="15">
      <c r="A65" s="47"/>
      <c r="B65" s="23"/>
      <c r="C65" s="24"/>
      <c r="D65" s="29" t="s">
        <v>31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47"/>
      <c r="B66" s="23"/>
      <c r="C66" s="24"/>
      <c r="D66" s="29" t="s">
        <v>32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47"/>
      <c r="B67" s="23"/>
      <c r="C67" s="24"/>
      <c r="D67" s="29" t="s">
        <v>33</v>
      </c>
      <c r="E67" s="26"/>
      <c r="F67" s="27"/>
      <c r="G67" s="27"/>
      <c r="H67" s="27"/>
      <c r="I67" s="27"/>
      <c r="J67" s="27"/>
      <c r="K67" s="28"/>
      <c r="L67" s="27"/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7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48"/>
      <c r="B70" s="31"/>
      <c r="C70" s="32"/>
      <c r="D70" s="33" t="s">
        <v>39</v>
      </c>
      <c r="E70" s="34"/>
      <c r="F70" s="35">
        <f>SUM(F61:F69)</f>
        <v>0</v>
      </c>
      <c r="G70" s="35">
        <f t="shared" ref="G70" si="17">SUM(G61:G69)</f>
        <v>0</v>
      </c>
      <c r="H70" s="35">
        <f t="shared" ref="H70" si="18">SUM(H61:H69)</f>
        <v>0</v>
      </c>
      <c r="I70" s="35">
        <f t="shared" ref="I70" si="19">SUM(I61:I69)</f>
        <v>0</v>
      </c>
      <c r="J70" s="35">
        <f t="shared" ref="J70" si="20">SUM(J61:J69)</f>
        <v>0</v>
      </c>
      <c r="K70" s="36"/>
      <c r="L70" s="35">
        <f t="shared" ref="L70" ca="1" si="21">SUM(L67:L75)</f>
        <v>0</v>
      </c>
    </row>
    <row r="71" spans="1:12" ht="15">
      <c r="A71" s="38">
        <f>A48</f>
        <v>1</v>
      </c>
      <c r="B71" s="38">
        <f>B48</f>
        <v>2</v>
      </c>
      <c r="C71" s="39" t="s">
        <v>34</v>
      </c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40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7"/>
      <c r="B74" s="23"/>
      <c r="C74" s="24"/>
      <c r="D74" s="25"/>
      <c r="E74" s="26"/>
      <c r="F74" s="27"/>
      <c r="G74" s="27"/>
      <c r="H74" s="27"/>
      <c r="I74" s="27"/>
      <c r="J74" s="27"/>
      <c r="K74" s="28"/>
      <c r="L74" s="27"/>
    </row>
    <row r="75" spans="1:12" ht="15">
      <c r="A75" s="48"/>
      <c r="B75" s="31"/>
      <c r="C75" s="32"/>
      <c r="D75" s="33" t="s">
        <v>39</v>
      </c>
      <c r="E75" s="34"/>
      <c r="F75" s="35">
        <f>SUM(F71:F74)</f>
        <v>0</v>
      </c>
      <c r="G75" s="35">
        <f t="shared" ref="G75" si="22">SUM(G71:G74)</f>
        <v>0</v>
      </c>
      <c r="H75" s="35">
        <f t="shared" ref="H75" si="23">SUM(H71:H74)</f>
        <v>0</v>
      </c>
      <c r="I75" s="35">
        <f t="shared" ref="I75" si="24">SUM(I71:I74)</f>
        <v>0</v>
      </c>
      <c r="J75" s="35">
        <f t="shared" ref="J75" si="25">SUM(J71:J74)</f>
        <v>0</v>
      </c>
      <c r="K75" s="36"/>
      <c r="L75" s="35">
        <f t="shared" ref="L75" ca="1" si="26">SUM(L68:L74)</f>
        <v>0</v>
      </c>
    </row>
    <row r="76" spans="1:12" ht="15">
      <c r="A76" s="38">
        <f>A48</f>
        <v>1</v>
      </c>
      <c r="B76" s="38">
        <f>B48</f>
        <v>2</v>
      </c>
      <c r="C76" s="39" t="s">
        <v>36</v>
      </c>
      <c r="D76" s="29" t="s">
        <v>21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30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31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9" t="s">
        <v>23</v>
      </c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7"/>
      <c r="B81" s="23"/>
      <c r="C81" s="24"/>
      <c r="D81" s="25"/>
      <c r="E81" s="26"/>
      <c r="F81" s="27"/>
      <c r="G81" s="27"/>
      <c r="H81" s="27"/>
      <c r="I81" s="27"/>
      <c r="J81" s="27"/>
      <c r="K81" s="28"/>
      <c r="L81" s="27"/>
    </row>
    <row r="82" spans="1:12" ht="15">
      <c r="A82" s="48"/>
      <c r="B82" s="31"/>
      <c r="C82" s="32"/>
      <c r="D82" s="33" t="s">
        <v>39</v>
      </c>
      <c r="E82" s="34"/>
      <c r="F82" s="35">
        <f>SUM(F76:F81)</f>
        <v>0</v>
      </c>
      <c r="G82" s="35">
        <f t="shared" ref="G82" si="27">SUM(G76:G81)</f>
        <v>0</v>
      </c>
      <c r="H82" s="35">
        <f t="shared" ref="H82" si="28">SUM(H76:H81)</f>
        <v>0</v>
      </c>
      <c r="I82" s="35">
        <f t="shared" ref="I82" si="29">SUM(I76:I81)</f>
        <v>0</v>
      </c>
      <c r="J82" s="35">
        <f t="shared" ref="J82" si="30">SUM(J76:J81)</f>
        <v>0</v>
      </c>
      <c r="K82" s="36"/>
      <c r="L82" s="35">
        <f t="shared" ref="L82" ca="1" si="31">SUM(L76:L84)</f>
        <v>0</v>
      </c>
    </row>
    <row r="83" spans="1:12" ht="15">
      <c r="A83" s="38">
        <f>A48</f>
        <v>1</v>
      </c>
      <c r="B83" s="38">
        <f>B48</f>
        <v>2</v>
      </c>
      <c r="C83" s="39" t="s">
        <v>37</v>
      </c>
      <c r="D83" s="40" t="s">
        <v>38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31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40" t="s">
        <v>24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7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48"/>
      <c r="B89" s="31"/>
      <c r="C89" s="32"/>
      <c r="D89" s="41" t="s">
        <v>39</v>
      </c>
      <c r="E89" s="34"/>
      <c r="F89" s="35">
        <f>SUM(F83:F88)</f>
        <v>0</v>
      </c>
      <c r="G89" s="35">
        <f t="shared" ref="G89" si="32">SUM(G83:G88)</f>
        <v>0</v>
      </c>
      <c r="H89" s="35">
        <f t="shared" ref="H89" si="33">SUM(H83:H88)</f>
        <v>0</v>
      </c>
      <c r="I89" s="35">
        <f t="shared" ref="I89" si="34">SUM(I83:I88)</f>
        <v>0</v>
      </c>
      <c r="J89" s="35">
        <f t="shared" ref="J89" si="35">SUM(J83:J88)</f>
        <v>0</v>
      </c>
      <c r="K89" s="36"/>
      <c r="L89" s="35">
        <f t="shared" ref="L89" ca="1" si="36">SUM(L83:L91)</f>
        <v>0</v>
      </c>
    </row>
    <row r="90" spans="1:12" ht="15.75" customHeight="1">
      <c r="A90" s="49">
        <f>A48</f>
        <v>1</v>
      </c>
      <c r="B90" s="49">
        <f>B48</f>
        <v>2</v>
      </c>
      <c r="C90" s="61" t="s">
        <v>4</v>
      </c>
      <c r="D90" s="62"/>
      <c r="E90" s="44"/>
      <c r="F90" s="45">
        <f>F56+F60+F70+F75+F82+F89</f>
        <v>995</v>
      </c>
      <c r="G90" s="45">
        <f t="shared" ref="G90" si="37">G56+G60+G70+G75+G82+G89</f>
        <v>33.46</v>
      </c>
      <c r="H90" s="45">
        <f t="shared" ref="H90" si="38">H56+H60+H70+H75+H82+H89</f>
        <v>39.959999999999994</v>
      </c>
      <c r="I90" s="45">
        <f t="shared" ref="I90" si="39">I56+I60+I70+I75+I82+I89</f>
        <v>132.71</v>
      </c>
      <c r="J90" s="45">
        <f t="shared" ref="J90" si="40">J56+J60+J70+J75+J82+J89</f>
        <v>1018.77</v>
      </c>
      <c r="K90" s="46"/>
      <c r="L90" s="45">
        <f t="shared" ref="L90" ca="1" si="41">L56+L60+L70+L75+L82+L89</f>
        <v>0</v>
      </c>
    </row>
    <row r="91" spans="1:12" ht="15">
      <c r="A91" s="15">
        <v>1</v>
      </c>
      <c r="B91" s="16">
        <v>3</v>
      </c>
      <c r="C91" s="17" t="s">
        <v>20</v>
      </c>
      <c r="D91" s="18" t="s">
        <v>21</v>
      </c>
      <c r="E91" s="26" t="s">
        <v>59</v>
      </c>
      <c r="F91" s="27" t="s">
        <v>60</v>
      </c>
      <c r="G91" s="27">
        <v>1.91</v>
      </c>
      <c r="H91" s="27">
        <v>3.71</v>
      </c>
      <c r="I91" s="27">
        <v>14.11</v>
      </c>
      <c r="J91" s="27">
        <v>104</v>
      </c>
      <c r="K91" s="28">
        <v>132</v>
      </c>
      <c r="L91" s="20">
        <v>10.130000000000001</v>
      </c>
    </row>
    <row r="92" spans="1:12" ht="15">
      <c r="A92" s="22"/>
      <c r="B92" s="23"/>
      <c r="C92" s="24"/>
      <c r="D92" s="25" t="s">
        <v>29</v>
      </c>
      <c r="E92" s="26" t="s">
        <v>63</v>
      </c>
      <c r="F92" s="27">
        <v>180</v>
      </c>
      <c r="G92" s="27">
        <v>4.5</v>
      </c>
      <c r="H92" s="27">
        <v>8.2799999999999994</v>
      </c>
      <c r="I92" s="27">
        <v>19.260000000000002</v>
      </c>
      <c r="J92" s="27">
        <v>169</v>
      </c>
      <c r="K92" s="28">
        <v>534</v>
      </c>
      <c r="L92" s="27">
        <v>26.4</v>
      </c>
    </row>
    <row r="93" spans="1:12" ht="15">
      <c r="A93" s="22"/>
      <c r="B93" s="23"/>
      <c r="C93" s="24"/>
      <c r="D93" s="29" t="s">
        <v>30</v>
      </c>
      <c r="E93" s="26" t="s">
        <v>61</v>
      </c>
      <c r="F93" s="27">
        <v>180</v>
      </c>
      <c r="G93" s="27">
        <v>3.91</v>
      </c>
      <c r="H93" s="27">
        <v>5.86</v>
      </c>
      <c r="I93" s="27" t="s">
        <v>62</v>
      </c>
      <c r="J93" s="27">
        <v>175</v>
      </c>
      <c r="K93" s="28">
        <v>520</v>
      </c>
      <c r="L93" s="27">
        <v>6.3</v>
      </c>
    </row>
    <row r="94" spans="1:12" ht="15">
      <c r="A94" s="22"/>
      <c r="B94" s="23"/>
      <c r="C94" s="24"/>
      <c r="D94" s="29" t="s">
        <v>31</v>
      </c>
      <c r="E94" s="26" t="s">
        <v>64</v>
      </c>
      <c r="F94" s="27">
        <v>180</v>
      </c>
      <c r="G94" s="27">
        <v>0.09</v>
      </c>
      <c r="H94" s="27"/>
      <c r="I94" s="27">
        <v>22.68</v>
      </c>
      <c r="J94" s="27">
        <v>86</v>
      </c>
      <c r="K94" s="28">
        <v>699</v>
      </c>
      <c r="L94" s="27">
        <v>10.130000000000001</v>
      </c>
    </row>
    <row r="95" spans="1:12" ht="15">
      <c r="A95" s="22"/>
      <c r="B95" s="23"/>
      <c r="C95" s="24"/>
      <c r="D95" s="29" t="s">
        <v>23</v>
      </c>
      <c r="E95" s="26" t="s">
        <v>51</v>
      </c>
      <c r="F95" s="27">
        <v>60</v>
      </c>
      <c r="G95" s="27">
        <v>4.5599999999999996</v>
      </c>
      <c r="H95" s="27">
        <v>0.54</v>
      </c>
      <c r="I95" s="27">
        <v>31.14</v>
      </c>
      <c r="J95" s="27">
        <v>142</v>
      </c>
      <c r="K95" s="28"/>
      <c r="L95" s="27">
        <v>4.6900000000000004</v>
      </c>
    </row>
    <row r="96" spans="1:12" ht="15">
      <c r="A96" s="22"/>
      <c r="B96" s="23"/>
      <c r="C96" s="24"/>
      <c r="D96" s="25"/>
      <c r="E96" s="26" t="s">
        <v>45</v>
      </c>
      <c r="F96" s="27">
        <v>180</v>
      </c>
      <c r="G96" s="27">
        <v>0.18</v>
      </c>
      <c r="H96" s="27">
        <v>0.02</v>
      </c>
      <c r="I96" s="27">
        <v>13.54</v>
      </c>
      <c r="J96" s="27">
        <v>55</v>
      </c>
      <c r="K96" s="28">
        <v>685</v>
      </c>
      <c r="L96" s="27">
        <v>2.65</v>
      </c>
    </row>
    <row r="97" spans="1:12" ht="15">
      <c r="A97" s="22"/>
      <c r="B97" s="23"/>
      <c r="C97" s="24"/>
      <c r="D97" s="25"/>
      <c r="E97" s="26" t="s">
        <v>58</v>
      </c>
      <c r="F97" s="27">
        <v>60</v>
      </c>
      <c r="G97" s="27">
        <v>1.72</v>
      </c>
      <c r="H97" s="27">
        <v>4.2</v>
      </c>
      <c r="I97" s="27">
        <v>32.9</v>
      </c>
      <c r="J97" s="27">
        <v>176.3</v>
      </c>
      <c r="K97" s="28">
        <v>346</v>
      </c>
      <c r="L97" s="27">
        <v>9.65</v>
      </c>
    </row>
    <row r="98" spans="1:12" ht="15">
      <c r="A98" s="22"/>
      <c r="B98" s="23"/>
      <c r="C98" s="24"/>
      <c r="D98" s="25"/>
      <c r="E98" s="26" t="s">
        <v>93</v>
      </c>
      <c r="F98" s="27"/>
      <c r="G98" s="27"/>
      <c r="H98" s="27"/>
      <c r="I98" s="27"/>
      <c r="J98" s="27"/>
      <c r="K98" s="28"/>
      <c r="L98" s="27">
        <v>20.05</v>
      </c>
    </row>
    <row r="99" spans="1:12" ht="15">
      <c r="A99" s="30"/>
      <c r="B99" s="31"/>
      <c r="C99" s="32"/>
      <c r="D99" s="33" t="s">
        <v>39</v>
      </c>
      <c r="E99" s="34"/>
      <c r="F99" s="35">
        <f>SUM(F91:F97)</f>
        <v>840</v>
      </c>
      <c r="G99" s="35">
        <f t="shared" ref="G99" si="42">SUM(G91:G97)</f>
        <v>16.869999999999997</v>
      </c>
      <c r="H99" s="35">
        <f t="shared" ref="H99" si="43">SUM(H91:H97)</f>
        <v>22.609999999999996</v>
      </c>
      <c r="I99" s="35">
        <f t="shared" ref="I99" si="44">SUM(I91:I97)</f>
        <v>133.63</v>
      </c>
      <c r="J99" s="35">
        <f t="shared" ref="J99" si="45">SUM(J91:J97)</f>
        <v>907.3</v>
      </c>
      <c r="K99" s="36"/>
      <c r="L99" s="35">
        <f>SUM(L91:L98)</f>
        <v>90</v>
      </c>
    </row>
    <row r="100" spans="1:12" ht="15">
      <c r="A100" s="37">
        <f>A91</f>
        <v>1</v>
      </c>
      <c r="B100" s="38">
        <f>B91</f>
        <v>3</v>
      </c>
      <c r="C100" s="39" t="s">
        <v>25</v>
      </c>
      <c r="D100" s="40" t="s">
        <v>24</v>
      </c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22"/>
      <c r="B101" s="23"/>
      <c r="C101" s="24"/>
      <c r="D101" s="25"/>
      <c r="E101" s="26"/>
      <c r="F101" s="27"/>
      <c r="G101" s="27"/>
      <c r="H101" s="27"/>
      <c r="I101" s="27"/>
      <c r="J101" s="27"/>
      <c r="K101" s="28"/>
      <c r="L101" s="27"/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30"/>
      <c r="B103" s="31"/>
      <c r="C103" s="32"/>
      <c r="D103" s="33" t="s">
        <v>39</v>
      </c>
      <c r="E103" s="34"/>
      <c r="F103" s="35">
        <f>SUM(F100:F102)</f>
        <v>0</v>
      </c>
      <c r="G103" s="35">
        <f t="shared" ref="G103" si="46">SUM(G100:G102)</f>
        <v>0</v>
      </c>
      <c r="H103" s="35">
        <f t="shared" ref="H103" si="47">SUM(H100:H102)</f>
        <v>0</v>
      </c>
      <c r="I103" s="35">
        <f t="shared" ref="I103" si="48">SUM(I100:I102)</f>
        <v>0</v>
      </c>
      <c r="J103" s="35">
        <f t="shared" ref="J103" si="49">SUM(J100:J102)</f>
        <v>0</v>
      </c>
      <c r="K103" s="36"/>
      <c r="L103" s="35">
        <f t="shared" ref="L103" ca="1" si="50">SUM(L100:L108)</f>
        <v>0</v>
      </c>
    </row>
    <row r="104" spans="1:12" ht="15">
      <c r="A104" s="37">
        <f>A91</f>
        <v>1</v>
      </c>
      <c r="B104" s="38">
        <f>B91</f>
        <v>3</v>
      </c>
      <c r="C104" s="39" t="s">
        <v>26</v>
      </c>
      <c r="D104" s="29" t="s">
        <v>27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9" t="s">
        <v>29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9" t="s">
        <v>30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22"/>
      <c r="B108" s="23"/>
      <c r="C108" s="24"/>
      <c r="D108" s="29" t="s">
        <v>31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9" t="s">
        <v>32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33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5"/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5"/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30"/>
      <c r="B113" s="31"/>
      <c r="C113" s="32"/>
      <c r="D113" s="33" t="s">
        <v>39</v>
      </c>
      <c r="E113" s="34"/>
      <c r="F113" s="35">
        <f>SUM(F104:F112)</f>
        <v>0</v>
      </c>
      <c r="G113" s="35">
        <f t="shared" ref="G113" si="51">SUM(G104:G112)</f>
        <v>0</v>
      </c>
      <c r="H113" s="35">
        <f t="shared" ref="H113" si="52">SUM(H104:H112)</f>
        <v>0</v>
      </c>
      <c r="I113" s="35">
        <f t="shared" ref="I113" si="53">SUM(I104:I112)</f>
        <v>0</v>
      </c>
      <c r="J113" s="35">
        <f t="shared" ref="J113" si="54">SUM(J104:J112)</f>
        <v>0</v>
      </c>
      <c r="K113" s="36"/>
      <c r="L113" s="35">
        <f t="shared" ref="L113" ca="1" si="55">SUM(L110:L118)</f>
        <v>0</v>
      </c>
    </row>
    <row r="114" spans="1:12" ht="15">
      <c r="A114" s="37">
        <f>A91</f>
        <v>1</v>
      </c>
      <c r="B114" s="38">
        <f>B91</f>
        <v>3</v>
      </c>
      <c r="C114" s="39" t="s">
        <v>34</v>
      </c>
      <c r="D114" s="40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40" t="s">
        <v>31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39</v>
      </c>
      <c r="E118" s="34"/>
      <c r="F118" s="35">
        <f>SUM(F114:F117)</f>
        <v>0</v>
      </c>
      <c r="G118" s="35">
        <f t="shared" ref="G118" si="56">SUM(G114:G117)</f>
        <v>0</v>
      </c>
      <c r="H118" s="35">
        <f t="shared" ref="H118" si="57">SUM(H114:H117)</f>
        <v>0</v>
      </c>
      <c r="I118" s="35">
        <f t="shared" ref="I118" si="58">SUM(I114:I117)</f>
        <v>0</v>
      </c>
      <c r="J118" s="35">
        <f t="shared" ref="J118" si="59">SUM(J114:J117)</f>
        <v>0</v>
      </c>
      <c r="K118" s="36"/>
      <c r="L118" s="35">
        <f t="shared" ref="L118" ca="1" si="60">SUM(L111:L117)</f>
        <v>0</v>
      </c>
    </row>
    <row r="119" spans="1:12" ht="15">
      <c r="A119" s="37">
        <f>A91</f>
        <v>1</v>
      </c>
      <c r="B119" s="38">
        <f>B91</f>
        <v>3</v>
      </c>
      <c r="C119" s="39" t="s">
        <v>36</v>
      </c>
      <c r="D119" s="29" t="s">
        <v>21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30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9" t="s">
        <v>31</v>
      </c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9" t="s">
        <v>23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22"/>
      <c r="B123" s="23"/>
      <c r="C123" s="24"/>
      <c r="D123" s="25"/>
      <c r="E123" s="26"/>
      <c r="F123" s="27"/>
      <c r="G123" s="27"/>
      <c r="H123" s="27"/>
      <c r="I123" s="27"/>
      <c r="J123" s="27"/>
      <c r="K123" s="28"/>
      <c r="L123" s="27"/>
    </row>
    <row r="124" spans="1:12" ht="15">
      <c r="A124" s="22"/>
      <c r="B124" s="23"/>
      <c r="C124" s="24"/>
      <c r="D124" s="25"/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30"/>
      <c r="B125" s="31"/>
      <c r="C125" s="32"/>
      <c r="D125" s="33" t="s">
        <v>39</v>
      </c>
      <c r="E125" s="34"/>
      <c r="F125" s="35">
        <f>SUM(F119:F124)</f>
        <v>0</v>
      </c>
      <c r="G125" s="35">
        <f t="shared" ref="G125" si="61">SUM(G119:G124)</f>
        <v>0</v>
      </c>
      <c r="H125" s="35">
        <f t="shared" ref="H125" si="62">SUM(H119:H124)</f>
        <v>0</v>
      </c>
      <c r="I125" s="35">
        <f t="shared" ref="I125" si="63">SUM(I119:I124)</f>
        <v>0</v>
      </c>
      <c r="J125" s="35">
        <f t="shared" ref="J125" si="64">SUM(J119:J124)</f>
        <v>0</v>
      </c>
      <c r="K125" s="36"/>
      <c r="L125" s="35">
        <f t="shared" ref="L125" ca="1" si="65">SUM(L119:L127)</f>
        <v>0</v>
      </c>
    </row>
    <row r="126" spans="1:12" ht="15">
      <c r="A126" s="37">
        <f>A91</f>
        <v>1</v>
      </c>
      <c r="B126" s="38">
        <f>B91</f>
        <v>3</v>
      </c>
      <c r="C126" s="39" t="s">
        <v>37</v>
      </c>
      <c r="D126" s="40" t="s">
        <v>38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35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40" t="s">
        <v>31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40" t="s">
        <v>24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22"/>
      <c r="B130" s="23"/>
      <c r="C130" s="24"/>
      <c r="D130" s="25"/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22"/>
      <c r="B131" s="23"/>
      <c r="C131" s="24"/>
      <c r="D131" s="25"/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30"/>
      <c r="B132" s="31"/>
      <c r="C132" s="32"/>
      <c r="D132" s="41" t="s">
        <v>39</v>
      </c>
      <c r="E132" s="34"/>
      <c r="F132" s="35">
        <f>SUM(F126:F131)</f>
        <v>0</v>
      </c>
      <c r="G132" s="35">
        <f t="shared" ref="G132" si="66">SUM(G126:G131)</f>
        <v>0</v>
      </c>
      <c r="H132" s="35">
        <f t="shared" ref="H132" si="67">SUM(H126:H131)</f>
        <v>0</v>
      </c>
      <c r="I132" s="35">
        <f t="shared" ref="I132" si="68">SUM(I126:I131)</f>
        <v>0</v>
      </c>
      <c r="J132" s="35">
        <f t="shared" ref="J132" si="69">SUM(J126:J131)</f>
        <v>0</v>
      </c>
      <c r="K132" s="36"/>
      <c r="L132" s="35">
        <f t="shared" ref="L132" ca="1" si="70">SUM(L126:L134)</f>
        <v>0</v>
      </c>
    </row>
    <row r="133" spans="1:12" ht="15.75" customHeight="1">
      <c r="A133" s="42">
        <f>A91</f>
        <v>1</v>
      </c>
      <c r="B133" s="43">
        <f>B91</f>
        <v>3</v>
      </c>
      <c r="C133" s="61" t="s">
        <v>4</v>
      </c>
      <c r="D133" s="62"/>
      <c r="E133" s="44"/>
      <c r="F133" s="45">
        <f>F99+F103+F113+F118+F125+F132</f>
        <v>840</v>
      </c>
      <c r="G133" s="45">
        <f t="shared" ref="G133" si="71">G99+G103+G113+G118+G125+G132</f>
        <v>16.869999999999997</v>
      </c>
      <c r="H133" s="45">
        <f t="shared" ref="H133" si="72">H99+H103+H113+H118+H125+H132</f>
        <v>22.609999999999996</v>
      </c>
      <c r="I133" s="45">
        <f t="shared" ref="I133" si="73">I99+I103+I113+I118+I125+I132</f>
        <v>133.63</v>
      </c>
      <c r="J133" s="45">
        <f t="shared" ref="J133" si="74">J99+J103+J113+J118+J125+J132</f>
        <v>907.3</v>
      </c>
      <c r="K133" s="46"/>
      <c r="L133" s="45">
        <f t="shared" ref="L133" ca="1" si="75">L99+L103+L113+L118+L125+L132</f>
        <v>0</v>
      </c>
    </row>
    <row r="134" spans="1:12" ht="15">
      <c r="A134" s="15">
        <v>1</v>
      </c>
      <c r="B134" s="16">
        <v>4</v>
      </c>
      <c r="C134" s="17" t="s">
        <v>20</v>
      </c>
      <c r="D134" s="18" t="s">
        <v>21</v>
      </c>
      <c r="E134" s="26" t="s">
        <v>65</v>
      </c>
      <c r="F134" s="27" t="s">
        <v>60</v>
      </c>
      <c r="G134" s="59">
        <v>1.74</v>
      </c>
      <c r="H134" s="27">
        <v>3.94</v>
      </c>
      <c r="I134" s="27">
        <v>8.1999999999999993</v>
      </c>
      <c r="J134" s="27">
        <v>95</v>
      </c>
      <c r="K134" s="28">
        <v>124</v>
      </c>
      <c r="L134" s="20">
        <v>13.31</v>
      </c>
    </row>
    <row r="135" spans="1:12" ht="15">
      <c r="A135" s="22"/>
      <c r="B135" s="23"/>
      <c r="C135" s="24"/>
      <c r="D135" s="25" t="s">
        <v>29</v>
      </c>
      <c r="E135" s="26" t="s">
        <v>66</v>
      </c>
      <c r="F135" s="27">
        <v>140</v>
      </c>
      <c r="G135" s="27">
        <v>15.42</v>
      </c>
      <c r="H135" s="27" t="s">
        <v>67</v>
      </c>
      <c r="I135" s="27">
        <v>5.61</v>
      </c>
      <c r="J135" s="27">
        <v>205.32</v>
      </c>
      <c r="K135" s="28">
        <v>153</v>
      </c>
      <c r="L135" s="27">
        <v>32.25</v>
      </c>
    </row>
    <row r="136" spans="1:12" ht="15">
      <c r="A136" s="22"/>
      <c r="B136" s="23"/>
      <c r="C136" s="24"/>
      <c r="D136" s="29" t="s">
        <v>30</v>
      </c>
      <c r="E136" s="26" t="s">
        <v>68</v>
      </c>
      <c r="F136" s="27">
        <v>180</v>
      </c>
      <c r="G136" s="27">
        <v>3.91</v>
      </c>
      <c r="H136" s="27">
        <v>5.86</v>
      </c>
      <c r="I136" s="27">
        <v>26.46</v>
      </c>
      <c r="J136" s="27">
        <v>175</v>
      </c>
      <c r="K136" s="28">
        <v>520</v>
      </c>
      <c r="L136" s="27">
        <v>6.3</v>
      </c>
    </row>
    <row r="137" spans="1:12" ht="15">
      <c r="A137" s="22"/>
      <c r="B137" s="23"/>
      <c r="C137" s="24"/>
      <c r="D137" s="29" t="s">
        <v>31</v>
      </c>
      <c r="E137" s="26" t="s">
        <v>69</v>
      </c>
      <c r="F137" s="27">
        <v>180</v>
      </c>
      <c r="G137" s="27">
        <v>3.48</v>
      </c>
      <c r="H137" s="27">
        <v>2.79</v>
      </c>
      <c r="I137" s="27">
        <v>22.65</v>
      </c>
      <c r="J137" s="27">
        <v>131</v>
      </c>
      <c r="K137" s="28">
        <v>593</v>
      </c>
      <c r="L137" s="27">
        <v>11.19</v>
      </c>
    </row>
    <row r="138" spans="1:12" ht="15">
      <c r="A138" s="22"/>
      <c r="B138" s="23"/>
      <c r="C138" s="24"/>
      <c r="D138" s="29" t="s">
        <v>23</v>
      </c>
      <c r="E138" s="26" t="s">
        <v>51</v>
      </c>
      <c r="F138" s="27">
        <v>60</v>
      </c>
      <c r="G138" s="27">
        <v>4.5599999999999996</v>
      </c>
      <c r="H138" s="27">
        <v>0.54</v>
      </c>
      <c r="I138" s="27">
        <v>31.14</v>
      </c>
      <c r="J138" s="27">
        <v>142</v>
      </c>
      <c r="K138" s="28"/>
      <c r="L138" s="27">
        <v>4.6900000000000004</v>
      </c>
    </row>
    <row r="139" spans="1:12" ht="15">
      <c r="A139" s="22"/>
      <c r="B139" s="23"/>
      <c r="C139" s="24"/>
      <c r="D139" s="25"/>
      <c r="E139" s="26" t="s">
        <v>45</v>
      </c>
      <c r="F139" s="27">
        <v>180</v>
      </c>
      <c r="G139" s="27">
        <v>0.18</v>
      </c>
      <c r="H139" s="27">
        <v>0.02</v>
      </c>
      <c r="I139" s="27">
        <v>13.54</v>
      </c>
      <c r="J139" s="27">
        <v>55</v>
      </c>
      <c r="K139" s="28">
        <v>685</v>
      </c>
      <c r="L139" s="27">
        <v>2.65</v>
      </c>
    </row>
    <row r="140" spans="1:12" ht="15">
      <c r="A140" s="22"/>
      <c r="B140" s="23"/>
      <c r="C140" s="24"/>
      <c r="D140" s="25"/>
      <c r="E140" s="26" t="s">
        <v>53</v>
      </c>
      <c r="F140" s="27">
        <v>50</v>
      </c>
      <c r="G140" s="27">
        <v>6.26</v>
      </c>
      <c r="H140" s="27">
        <v>4.99</v>
      </c>
      <c r="I140" s="27">
        <v>23.23</v>
      </c>
      <c r="J140" s="27">
        <v>164</v>
      </c>
      <c r="K140" s="28">
        <v>3</v>
      </c>
      <c r="L140" s="27">
        <v>10.56</v>
      </c>
    </row>
    <row r="141" spans="1:12" ht="15">
      <c r="A141" s="22"/>
      <c r="B141" s="23"/>
      <c r="C141" s="24"/>
      <c r="D141" s="25"/>
      <c r="E141" s="26" t="s">
        <v>92</v>
      </c>
      <c r="F141" s="27"/>
      <c r="G141" s="27"/>
      <c r="H141" s="27"/>
      <c r="I141" s="27"/>
      <c r="J141" s="27"/>
      <c r="K141" s="28"/>
      <c r="L141" s="27">
        <v>9.0500000000000007</v>
      </c>
    </row>
    <row r="142" spans="1:12" ht="15">
      <c r="A142" s="30"/>
      <c r="B142" s="31"/>
      <c r="C142" s="32"/>
      <c r="D142" s="33" t="s">
        <v>39</v>
      </c>
      <c r="E142" s="34"/>
      <c r="F142" s="35">
        <f>SUM(F134:F140)</f>
        <v>790</v>
      </c>
      <c r="G142" s="35">
        <f t="shared" ref="G142" si="76">SUM(G134:G140)</f>
        <v>35.549999999999997</v>
      </c>
      <c r="H142" s="35">
        <f t="shared" ref="H142" si="77">SUM(H134:H140)</f>
        <v>18.14</v>
      </c>
      <c r="I142" s="35">
        <f t="shared" ref="I142" si="78">SUM(I134:I140)</f>
        <v>130.82999999999998</v>
      </c>
      <c r="J142" s="35">
        <f t="shared" ref="J142" si="79">SUM(J134:J140)</f>
        <v>967.31999999999994</v>
      </c>
      <c r="K142" s="36"/>
      <c r="L142" s="35">
        <f>SUM(L134:L141)</f>
        <v>90</v>
      </c>
    </row>
    <row r="143" spans="1:12" ht="15">
      <c r="A143" s="37">
        <f>A134</f>
        <v>1</v>
      </c>
      <c r="B143" s="38">
        <f>B134</f>
        <v>4</v>
      </c>
      <c r="C143" s="39" t="s">
        <v>25</v>
      </c>
      <c r="D143" s="40" t="s">
        <v>24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39</v>
      </c>
      <c r="E146" s="34"/>
      <c r="F146" s="35">
        <f>SUM(F143:F145)</f>
        <v>0</v>
      </c>
      <c r="G146" s="35">
        <f t="shared" ref="G146" si="80">SUM(G143:G145)</f>
        <v>0</v>
      </c>
      <c r="H146" s="35">
        <f t="shared" ref="H146" si="81">SUM(H143:H145)</f>
        <v>0</v>
      </c>
      <c r="I146" s="35">
        <f t="shared" ref="I146" si="82">SUM(I143:I145)</f>
        <v>0</v>
      </c>
      <c r="J146" s="35">
        <f t="shared" ref="J146" si="83">SUM(J143:J145)</f>
        <v>0</v>
      </c>
      <c r="K146" s="36"/>
      <c r="L146" s="35">
        <f t="shared" ref="L146" ca="1" si="84">SUM(L143:L151)</f>
        <v>0</v>
      </c>
    </row>
    <row r="147" spans="1:12" ht="15">
      <c r="A147" s="37">
        <f>A134</f>
        <v>1</v>
      </c>
      <c r="B147" s="38">
        <f>B134</f>
        <v>4</v>
      </c>
      <c r="C147" s="39" t="s">
        <v>26</v>
      </c>
      <c r="D147" s="29" t="s">
        <v>27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28</v>
      </c>
      <c r="E148" s="26"/>
      <c r="F148" s="27"/>
      <c r="G148" s="59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29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30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 t="s">
        <v>31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9" t="s">
        <v>32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22"/>
      <c r="B153" s="23"/>
      <c r="C153" s="24"/>
      <c r="D153" s="29" t="s">
        <v>33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39</v>
      </c>
      <c r="E156" s="34"/>
      <c r="F156" s="35">
        <f>SUM(F147:F155)</f>
        <v>0</v>
      </c>
      <c r="G156" s="35">
        <f t="shared" ref="G156" si="85">SUM(G147:G155)</f>
        <v>0</v>
      </c>
      <c r="H156" s="35">
        <f t="shared" ref="H156" si="86">SUM(H147:H155)</f>
        <v>0</v>
      </c>
      <c r="I156" s="35">
        <f t="shared" ref="I156" si="87">SUM(I147:I155)</f>
        <v>0</v>
      </c>
      <c r="J156" s="35">
        <f t="shared" ref="J156" si="88">SUM(J147:J155)</f>
        <v>0</v>
      </c>
      <c r="K156" s="36"/>
      <c r="L156" s="35">
        <f t="shared" ref="L156" ca="1" si="89">SUM(L153:L161)</f>
        <v>0</v>
      </c>
    </row>
    <row r="157" spans="1:12" ht="15">
      <c r="A157" s="37">
        <f>A134</f>
        <v>1</v>
      </c>
      <c r="B157" s="38">
        <f>B134</f>
        <v>4</v>
      </c>
      <c r="C157" s="39" t="s">
        <v>34</v>
      </c>
      <c r="D157" s="40" t="s">
        <v>35</v>
      </c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22"/>
      <c r="B158" s="23"/>
      <c r="C158" s="24"/>
      <c r="D158" s="40" t="s">
        <v>31</v>
      </c>
      <c r="E158" s="26"/>
      <c r="F158" s="27"/>
      <c r="G158" s="27"/>
      <c r="H158" s="27"/>
      <c r="I158" s="27"/>
      <c r="J158" s="27"/>
      <c r="K158" s="28"/>
      <c r="L158" s="27"/>
    </row>
    <row r="159" spans="1:12" ht="1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30"/>
      <c r="B161" s="31"/>
      <c r="C161" s="32"/>
      <c r="D161" s="33" t="s">
        <v>39</v>
      </c>
      <c r="E161" s="34"/>
      <c r="F161" s="35">
        <f>SUM(F157:F160)</f>
        <v>0</v>
      </c>
      <c r="G161" s="35">
        <f t="shared" ref="G161" si="90">SUM(G157:G160)</f>
        <v>0</v>
      </c>
      <c r="H161" s="35">
        <f t="shared" ref="H161" si="91">SUM(H157:H160)</f>
        <v>0</v>
      </c>
      <c r="I161" s="35">
        <f t="shared" ref="I161" si="92">SUM(I157:I160)</f>
        <v>0</v>
      </c>
      <c r="J161" s="35">
        <f t="shared" ref="J161" si="93">SUM(J157:J160)</f>
        <v>0</v>
      </c>
      <c r="K161" s="36"/>
      <c r="L161" s="35">
        <f t="shared" ref="L161" ca="1" si="94">SUM(L154:L160)</f>
        <v>0</v>
      </c>
    </row>
    <row r="162" spans="1:12" ht="15">
      <c r="A162" s="37">
        <f>A134</f>
        <v>1</v>
      </c>
      <c r="B162" s="38">
        <f>B134</f>
        <v>4</v>
      </c>
      <c r="C162" s="39" t="s">
        <v>36</v>
      </c>
      <c r="D162" s="29" t="s">
        <v>21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9" t="s">
        <v>30</v>
      </c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9" t="s">
        <v>31</v>
      </c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22"/>
      <c r="B165" s="23"/>
      <c r="C165" s="24"/>
      <c r="D165" s="29" t="s">
        <v>23</v>
      </c>
      <c r="E165" s="26"/>
      <c r="F165" s="27"/>
      <c r="G165" s="27"/>
      <c r="H165" s="27"/>
      <c r="I165" s="27"/>
      <c r="J165" s="27"/>
      <c r="K165" s="28"/>
      <c r="L165" s="27"/>
    </row>
    <row r="166" spans="1:12" ht="15">
      <c r="A166" s="22"/>
      <c r="B166" s="23"/>
      <c r="C166" s="24"/>
      <c r="D166" s="25"/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5"/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30"/>
      <c r="B168" s="31"/>
      <c r="C168" s="32"/>
      <c r="D168" s="33" t="s">
        <v>39</v>
      </c>
      <c r="E168" s="34"/>
      <c r="F168" s="35">
        <f>SUM(F162:F167)</f>
        <v>0</v>
      </c>
      <c r="G168" s="35">
        <f t="shared" ref="G168" si="95">SUM(G162:G167)</f>
        <v>0</v>
      </c>
      <c r="H168" s="35">
        <f t="shared" ref="H168" si="96">SUM(H162:H167)</f>
        <v>0</v>
      </c>
      <c r="I168" s="35">
        <f t="shared" ref="I168" si="97">SUM(I162:I167)</f>
        <v>0</v>
      </c>
      <c r="J168" s="35">
        <f t="shared" ref="J168" si="98">SUM(J162:J167)</f>
        <v>0</v>
      </c>
      <c r="K168" s="36"/>
      <c r="L168" s="35">
        <f t="shared" ref="L168" ca="1" si="99">SUM(L162:L170)</f>
        <v>0</v>
      </c>
    </row>
    <row r="169" spans="1:12" ht="15">
      <c r="A169" s="37">
        <f>A134</f>
        <v>1</v>
      </c>
      <c r="B169" s="38">
        <f>B134</f>
        <v>4</v>
      </c>
      <c r="C169" s="39" t="s">
        <v>37</v>
      </c>
      <c r="D169" s="40" t="s">
        <v>38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40" t="s">
        <v>35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40" t="s">
        <v>31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22"/>
      <c r="B172" s="23"/>
      <c r="C172" s="24"/>
      <c r="D172" s="40" t="s">
        <v>24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41" t="s">
        <v>39</v>
      </c>
      <c r="E175" s="34"/>
      <c r="F175" s="35">
        <f>SUM(F169:F174)</f>
        <v>0</v>
      </c>
      <c r="G175" s="35">
        <f t="shared" ref="G175" si="100">SUM(G169:G174)</f>
        <v>0</v>
      </c>
      <c r="H175" s="35">
        <f t="shared" ref="H175" si="101">SUM(H169:H174)</f>
        <v>0</v>
      </c>
      <c r="I175" s="35">
        <f t="shared" ref="I175" si="102">SUM(I169:I174)</f>
        <v>0</v>
      </c>
      <c r="J175" s="35">
        <f t="shared" ref="J175" si="103">SUM(J169:J174)</f>
        <v>0</v>
      </c>
      <c r="K175" s="36"/>
      <c r="L175" s="35">
        <f t="shared" ref="L175" ca="1" si="104">SUM(L169:L177)</f>
        <v>0</v>
      </c>
    </row>
    <row r="176" spans="1:12" ht="15.75" customHeight="1">
      <c r="A176" s="42">
        <f>A134</f>
        <v>1</v>
      </c>
      <c r="B176" s="43">
        <f>B134</f>
        <v>4</v>
      </c>
      <c r="C176" s="61" t="s">
        <v>4</v>
      </c>
      <c r="D176" s="62"/>
      <c r="E176" s="44"/>
      <c r="F176" s="45">
        <f>F142+F146+F156+F161+F168+F175</f>
        <v>790</v>
      </c>
      <c r="G176" s="45">
        <f t="shared" ref="G176" si="105">G142+G146+G156+G161+G168+G175</f>
        <v>35.549999999999997</v>
      </c>
      <c r="H176" s="45">
        <f t="shared" ref="H176" si="106">H142+H146+H156+H161+H168+H175</f>
        <v>18.14</v>
      </c>
      <c r="I176" s="45">
        <f t="shared" ref="I176" si="107">I142+I146+I156+I161+I168+I175</f>
        <v>130.82999999999998</v>
      </c>
      <c r="J176" s="45">
        <f t="shared" ref="J176" si="108">J142+J146+J156+J161+J168+J175</f>
        <v>967.31999999999994</v>
      </c>
      <c r="K176" s="46"/>
      <c r="L176" s="45">
        <f t="shared" ref="L176" ca="1" si="109">L142+L146+L156+L161+L168+L175</f>
        <v>0</v>
      </c>
    </row>
    <row r="177" spans="1:12" ht="15">
      <c r="A177" s="15">
        <v>1</v>
      </c>
      <c r="B177" s="16">
        <v>5</v>
      </c>
      <c r="C177" s="17" t="s">
        <v>20</v>
      </c>
      <c r="D177" s="18" t="s">
        <v>21</v>
      </c>
      <c r="E177" s="26" t="s">
        <v>71</v>
      </c>
      <c r="F177" s="27">
        <v>220</v>
      </c>
      <c r="G177" s="27">
        <v>22.54</v>
      </c>
      <c r="H177" s="27">
        <v>17.329999999999998</v>
      </c>
      <c r="I177" s="27">
        <v>22.13</v>
      </c>
      <c r="J177" s="27">
        <v>334.08</v>
      </c>
      <c r="K177" s="28">
        <v>163</v>
      </c>
      <c r="L177" s="20">
        <v>22.85</v>
      </c>
    </row>
    <row r="178" spans="1:12" ht="1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9" t="s">
        <v>31</v>
      </c>
      <c r="E179" s="26" t="s">
        <v>72</v>
      </c>
      <c r="F179" s="27">
        <v>180</v>
      </c>
      <c r="G179" s="27">
        <v>0.06</v>
      </c>
      <c r="H179" s="27">
        <v>0.02</v>
      </c>
      <c r="I179" s="27">
        <v>22</v>
      </c>
      <c r="J179" s="27">
        <v>90</v>
      </c>
      <c r="K179" s="28"/>
      <c r="L179" s="27">
        <v>13.11</v>
      </c>
    </row>
    <row r="180" spans="1:12" ht="15">
      <c r="A180" s="22"/>
      <c r="B180" s="23"/>
      <c r="C180" s="24"/>
      <c r="D180" s="29" t="s">
        <v>23</v>
      </c>
      <c r="E180" s="26" t="s">
        <v>51</v>
      </c>
      <c r="F180" s="27">
        <v>60</v>
      </c>
      <c r="G180" s="27">
        <v>4.5599999999999996</v>
      </c>
      <c r="H180" s="27">
        <v>0.54</v>
      </c>
      <c r="I180" s="27">
        <v>31.14</v>
      </c>
      <c r="J180" s="27">
        <v>142</v>
      </c>
      <c r="K180" s="28"/>
      <c r="L180" s="27">
        <v>4.6900000000000004</v>
      </c>
    </row>
    <row r="181" spans="1:12" ht="15">
      <c r="A181" s="22"/>
      <c r="B181" s="23"/>
      <c r="C181" s="24"/>
      <c r="D181" s="29" t="s">
        <v>24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 t="s">
        <v>45</v>
      </c>
      <c r="F182" s="27">
        <v>180</v>
      </c>
      <c r="G182" s="27">
        <v>0.18</v>
      </c>
      <c r="H182" s="27">
        <v>0.02</v>
      </c>
      <c r="I182" s="27">
        <v>13.54</v>
      </c>
      <c r="J182" s="27">
        <v>55</v>
      </c>
      <c r="K182" s="28">
        <v>685</v>
      </c>
      <c r="L182" s="27">
        <v>2.65</v>
      </c>
    </row>
    <row r="183" spans="1:12" ht="15">
      <c r="A183" s="22"/>
      <c r="B183" s="23"/>
      <c r="C183" s="24"/>
      <c r="D183" s="25"/>
      <c r="E183" s="26" t="s">
        <v>70</v>
      </c>
      <c r="F183" s="27">
        <v>50</v>
      </c>
      <c r="G183" s="27">
        <v>5.6</v>
      </c>
      <c r="H183" s="27">
        <v>5</v>
      </c>
      <c r="I183" s="27">
        <v>76.3</v>
      </c>
      <c r="J183" s="27">
        <v>362</v>
      </c>
      <c r="K183" s="28"/>
      <c r="L183" s="27">
        <v>11.05</v>
      </c>
    </row>
    <row r="184" spans="1:12" ht="15">
      <c r="A184" s="22"/>
      <c r="B184" s="23"/>
      <c r="C184" s="24"/>
      <c r="D184" s="25"/>
      <c r="E184" s="26" t="s">
        <v>94</v>
      </c>
      <c r="F184" s="27"/>
      <c r="G184" s="27"/>
      <c r="H184" s="27"/>
      <c r="I184" s="27"/>
      <c r="J184" s="27"/>
      <c r="K184" s="28"/>
      <c r="L184" s="27">
        <v>35.65</v>
      </c>
    </row>
    <row r="185" spans="1:12" ht="15">
      <c r="A185" s="30"/>
      <c r="B185" s="31"/>
      <c r="C185" s="32"/>
      <c r="D185" s="33" t="s">
        <v>39</v>
      </c>
      <c r="E185" s="34"/>
      <c r="F185" s="35">
        <f>SUM(F177:F183)</f>
        <v>690</v>
      </c>
      <c r="G185" s="35">
        <f t="shared" ref="G185" si="110">SUM(G177:G183)</f>
        <v>32.94</v>
      </c>
      <c r="H185" s="35">
        <f t="shared" ref="H185" si="111">SUM(H177:H183)</f>
        <v>22.909999999999997</v>
      </c>
      <c r="I185" s="35">
        <f t="shared" ref="I185" si="112">SUM(I177:I183)</f>
        <v>165.11</v>
      </c>
      <c r="J185" s="35">
        <f t="shared" ref="J185" si="113">SUM(J177:J183)</f>
        <v>983.07999999999993</v>
      </c>
      <c r="K185" s="36"/>
      <c r="L185" s="35">
        <f>SUM(L177:L184)</f>
        <v>90</v>
      </c>
    </row>
    <row r="186" spans="1:12" ht="15">
      <c r="A186" s="37">
        <f>A177</f>
        <v>1</v>
      </c>
      <c r="B186" s="38">
        <f>B177</f>
        <v>5</v>
      </c>
      <c r="C186" s="39" t="s">
        <v>25</v>
      </c>
      <c r="D186" s="40" t="s">
        <v>24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5"/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5"/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30"/>
      <c r="B189" s="31"/>
      <c r="C189" s="32"/>
      <c r="D189" s="33" t="s">
        <v>39</v>
      </c>
      <c r="E189" s="34"/>
      <c r="F189" s="35">
        <f>SUM(F186:F188)</f>
        <v>0</v>
      </c>
      <c r="G189" s="35">
        <f t="shared" ref="G189" si="114">SUM(G186:G188)</f>
        <v>0</v>
      </c>
      <c r="H189" s="35">
        <f t="shared" ref="H189" si="115">SUM(H186:H188)</f>
        <v>0</v>
      </c>
      <c r="I189" s="35">
        <f t="shared" ref="I189" si="116">SUM(I186:I188)</f>
        <v>0</v>
      </c>
      <c r="J189" s="35">
        <f t="shared" ref="J189" si="117">SUM(J186:J188)</f>
        <v>0</v>
      </c>
      <c r="K189" s="36"/>
      <c r="L189" s="35">
        <f t="shared" ref="L189" ca="1" si="118">SUM(L186:L194)</f>
        <v>0</v>
      </c>
    </row>
    <row r="190" spans="1:12" ht="15">
      <c r="A190" s="37">
        <f>A177</f>
        <v>1</v>
      </c>
      <c r="B190" s="38">
        <f>B177</f>
        <v>5</v>
      </c>
      <c r="C190" s="39" t="s">
        <v>26</v>
      </c>
      <c r="D190" s="29" t="s">
        <v>27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28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9" t="s">
        <v>29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9" t="s">
        <v>30</v>
      </c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22"/>
      <c r="B194" s="23"/>
      <c r="C194" s="24"/>
      <c r="D194" s="29" t="s">
        <v>31</v>
      </c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22"/>
      <c r="B195" s="23"/>
      <c r="C195" s="24"/>
      <c r="D195" s="29" t="s">
        <v>32</v>
      </c>
      <c r="E195" s="26"/>
      <c r="F195" s="27"/>
      <c r="G195" s="27"/>
      <c r="H195" s="27"/>
      <c r="I195" s="27"/>
      <c r="J195" s="27"/>
      <c r="K195" s="28"/>
      <c r="L195" s="27"/>
    </row>
    <row r="196" spans="1:12" ht="15">
      <c r="A196" s="22"/>
      <c r="B196" s="23"/>
      <c r="C196" s="24"/>
      <c r="D196" s="29" t="s">
        <v>33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25"/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30"/>
      <c r="B199" s="31"/>
      <c r="C199" s="32"/>
      <c r="D199" s="33" t="s">
        <v>39</v>
      </c>
      <c r="E199" s="34"/>
      <c r="F199" s="35">
        <f>SUM(F190:F198)</f>
        <v>0</v>
      </c>
      <c r="G199" s="35">
        <f t="shared" ref="G199" si="119">SUM(G190:G198)</f>
        <v>0</v>
      </c>
      <c r="H199" s="35">
        <f t="shared" ref="H199" si="120">SUM(H190:H198)</f>
        <v>0</v>
      </c>
      <c r="I199" s="35">
        <f t="shared" ref="I199" si="121">SUM(I190:I198)</f>
        <v>0</v>
      </c>
      <c r="J199" s="35">
        <f t="shared" ref="J199" si="122">SUM(J190:J198)</f>
        <v>0</v>
      </c>
      <c r="K199" s="36"/>
      <c r="L199" s="35">
        <f t="shared" ref="L199" ca="1" si="123">SUM(L196:L204)</f>
        <v>0</v>
      </c>
    </row>
    <row r="200" spans="1:12" ht="15">
      <c r="A200" s="37">
        <f>A177</f>
        <v>1</v>
      </c>
      <c r="B200" s="38">
        <f>B177</f>
        <v>5</v>
      </c>
      <c r="C200" s="39" t="s">
        <v>34</v>
      </c>
      <c r="D200" s="40" t="s">
        <v>35</v>
      </c>
      <c r="E200" s="26"/>
      <c r="F200" s="27"/>
      <c r="G200" s="27"/>
      <c r="H200" s="27"/>
      <c r="I200" s="27"/>
      <c r="J200" s="27"/>
      <c r="K200" s="28"/>
      <c r="L200" s="27"/>
    </row>
    <row r="201" spans="1:12" ht="15">
      <c r="A201" s="22"/>
      <c r="B201" s="23"/>
      <c r="C201" s="24"/>
      <c r="D201" s="40" t="s">
        <v>31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22"/>
      <c r="B203" s="23"/>
      <c r="C203" s="24"/>
      <c r="D203" s="25"/>
      <c r="E203" s="26"/>
      <c r="F203" s="27"/>
      <c r="G203" s="27"/>
      <c r="H203" s="27"/>
      <c r="I203" s="27"/>
      <c r="J203" s="27"/>
      <c r="K203" s="28"/>
      <c r="L203" s="27"/>
    </row>
    <row r="204" spans="1:12" ht="15">
      <c r="A204" s="30"/>
      <c r="B204" s="31"/>
      <c r="C204" s="32"/>
      <c r="D204" s="33" t="s">
        <v>39</v>
      </c>
      <c r="E204" s="34"/>
      <c r="F204" s="35">
        <f>SUM(F200:F203)</f>
        <v>0</v>
      </c>
      <c r="G204" s="35">
        <f t="shared" ref="G204" si="124">SUM(G200:G203)</f>
        <v>0</v>
      </c>
      <c r="H204" s="35">
        <f t="shared" ref="H204" si="125">SUM(H200:H203)</f>
        <v>0</v>
      </c>
      <c r="I204" s="35">
        <f t="shared" ref="I204" si="126">SUM(I200:I203)</f>
        <v>0</v>
      </c>
      <c r="J204" s="35">
        <f t="shared" ref="J204" si="127">SUM(J200:J203)</f>
        <v>0</v>
      </c>
      <c r="K204" s="36"/>
      <c r="L204" s="35">
        <f t="shared" ref="L204" ca="1" si="128">SUM(L197:L203)</f>
        <v>0</v>
      </c>
    </row>
    <row r="205" spans="1:12" ht="15">
      <c r="A205" s="37">
        <f>A177</f>
        <v>1</v>
      </c>
      <c r="B205" s="38">
        <f>B177</f>
        <v>5</v>
      </c>
      <c r="C205" s="39" t="s">
        <v>36</v>
      </c>
      <c r="D205" s="29" t="s">
        <v>21</v>
      </c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9" t="s">
        <v>30</v>
      </c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22"/>
      <c r="B207" s="23"/>
      <c r="C207" s="24"/>
      <c r="D207" s="29" t="s">
        <v>31</v>
      </c>
      <c r="E207" s="26"/>
      <c r="F207" s="27"/>
      <c r="G207" s="27"/>
      <c r="H207" s="27"/>
      <c r="I207" s="27"/>
      <c r="J207" s="27"/>
      <c r="K207" s="28"/>
      <c r="L207" s="27"/>
    </row>
    <row r="208" spans="1:12" ht="15">
      <c r="A208" s="22"/>
      <c r="B208" s="23"/>
      <c r="C208" s="24"/>
      <c r="D208" s="29" t="s">
        <v>23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25"/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25"/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30"/>
      <c r="B211" s="31"/>
      <c r="C211" s="32"/>
      <c r="D211" s="33" t="s">
        <v>39</v>
      </c>
      <c r="E211" s="34"/>
      <c r="F211" s="35">
        <f>SUM(F205:F210)</f>
        <v>0</v>
      </c>
      <c r="G211" s="35">
        <f t="shared" ref="G211" si="129">SUM(G205:G210)</f>
        <v>0</v>
      </c>
      <c r="H211" s="35">
        <f t="shared" ref="H211" si="130">SUM(H205:H210)</f>
        <v>0</v>
      </c>
      <c r="I211" s="35">
        <f t="shared" ref="I211" si="131">SUM(I205:I210)</f>
        <v>0</v>
      </c>
      <c r="J211" s="35">
        <f t="shared" ref="J211" si="132">SUM(J205:J210)</f>
        <v>0</v>
      </c>
      <c r="K211" s="36"/>
      <c r="L211" s="35">
        <f t="shared" ref="L211" ca="1" si="133">SUM(L205:L213)</f>
        <v>0</v>
      </c>
    </row>
    <row r="212" spans="1:12" ht="15">
      <c r="A212" s="37">
        <f>A177</f>
        <v>1</v>
      </c>
      <c r="B212" s="38">
        <f>B177</f>
        <v>5</v>
      </c>
      <c r="C212" s="39" t="s">
        <v>37</v>
      </c>
      <c r="D212" s="40" t="s">
        <v>38</v>
      </c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40" t="s">
        <v>35</v>
      </c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22"/>
      <c r="B214" s="23"/>
      <c r="C214" s="24"/>
      <c r="D214" s="40" t="s">
        <v>31</v>
      </c>
      <c r="E214" s="26"/>
      <c r="F214" s="27"/>
      <c r="G214" s="27"/>
      <c r="H214" s="27"/>
      <c r="I214" s="27"/>
      <c r="J214" s="27"/>
      <c r="K214" s="28"/>
      <c r="L214" s="27"/>
    </row>
    <row r="215" spans="1:12" ht="15">
      <c r="A215" s="22"/>
      <c r="B215" s="23"/>
      <c r="C215" s="24"/>
      <c r="D215" s="40" t="s">
        <v>24</v>
      </c>
      <c r="E215" s="26"/>
      <c r="F215" s="27"/>
      <c r="G215" s="27"/>
      <c r="H215" s="27"/>
      <c r="I215" s="27"/>
      <c r="J215" s="27"/>
      <c r="K215" s="28"/>
      <c r="L215" s="27"/>
    </row>
    <row r="216" spans="1:12" ht="15">
      <c r="A216" s="22"/>
      <c r="B216" s="23"/>
      <c r="C216" s="24"/>
      <c r="D216" s="25"/>
      <c r="E216" s="26"/>
      <c r="F216" s="27"/>
      <c r="G216" s="27"/>
      <c r="H216" s="27"/>
      <c r="I216" s="27"/>
      <c r="J216" s="27"/>
      <c r="K216" s="28"/>
      <c r="L216" s="27"/>
    </row>
    <row r="217" spans="1:12" ht="1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>
      <c r="A218" s="30"/>
      <c r="B218" s="31"/>
      <c r="C218" s="32"/>
      <c r="D218" s="41" t="s">
        <v>39</v>
      </c>
      <c r="E218" s="34"/>
      <c r="F218" s="35">
        <f>SUM(F212:F217)</f>
        <v>0</v>
      </c>
      <c r="G218" s="35">
        <f t="shared" ref="G218" si="134">SUM(G212:G217)</f>
        <v>0</v>
      </c>
      <c r="H218" s="35">
        <f t="shared" ref="H218" si="135">SUM(H212:H217)</f>
        <v>0</v>
      </c>
      <c r="I218" s="35">
        <f t="shared" ref="I218" si="136">SUM(I212:I217)</f>
        <v>0</v>
      </c>
      <c r="J218" s="35">
        <f t="shared" ref="J218" si="137">SUM(J212:J217)</f>
        <v>0</v>
      </c>
      <c r="K218" s="36"/>
      <c r="L218" s="35">
        <f t="shared" ref="L218" ca="1" si="138">SUM(L212:L220)</f>
        <v>0</v>
      </c>
    </row>
    <row r="219" spans="1:12" ht="15.75" customHeight="1">
      <c r="A219" s="42">
        <f>A177</f>
        <v>1</v>
      </c>
      <c r="B219" s="43">
        <f>B177</f>
        <v>5</v>
      </c>
      <c r="C219" s="61" t="s">
        <v>4</v>
      </c>
      <c r="D219" s="62"/>
      <c r="E219" s="44"/>
      <c r="F219" s="45">
        <f>F185+F189+F199+F204+F211+F218</f>
        <v>690</v>
      </c>
      <c r="G219" s="45">
        <f t="shared" ref="G219" si="139">G185+G189+G199+G204+G211+G218</f>
        <v>32.94</v>
      </c>
      <c r="H219" s="45">
        <f t="shared" ref="H219" si="140">H185+H189+H199+H204+H211+H218</f>
        <v>22.909999999999997</v>
      </c>
      <c r="I219" s="45">
        <f t="shared" ref="I219" si="141">I185+I189+I199+I204+I211+I218</f>
        <v>165.11</v>
      </c>
      <c r="J219" s="45">
        <f t="shared" ref="J219" si="142">J185+J189+J199+J204+J211+J218</f>
        <v>983.07999999999993</v>
      </c>
      <c r="K219" s="46"/>
      <c r="L219" s="45">
        <f t="shared" ref="L219" ca="1" si="143">L185+L189+L199+L204+L211+L218</f>
        <v>0</v>
      </c>
    </row>
    <row r="220" spans="1:12" ht="15">
      <c r="A220" s="15">
        <v>1</v>
      </c>
      <c r="B220" s="16">
        <v>6</v>
      </c>
      <c r="C220" s="17" t="s">
        <v>20</v>
      </c>
      <c r="D220" s="18" t="s">
        <v>21</v>
      </c>
      <c r="E220" s="19"/>
      <c r="F220" s="20"/>
      <c r="G220" s="20"/>
      <c r="H220" s="20"/>
      <c r="I220" s="20"/>
      <c r="J220" s="20"/>
      <c r="K220" s="21"/>
      <c r="L220" s="20"/>
    </row>
    <row r="221" spans="1:12" ht="1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>
      <c r="A222" s="22"/>
      <c r="B222" s="23"/>
      <c r="C222" s="24"/>
      <c r="D222" s="29" t="s">
        <v>22</v>
      </c>
      <c r="E222" s="26"/>
      <c r="F222" s="27"/>
      <c r="G222" s="27"/>
      <c r="H222" s="27"/>
      <c r="I222" s="27"/>
      <c r="J222" s="27"/>
      <c r="K222" s="28"/>
      <c r="L222" s="27"/>
    </row>
    <row r="223" spans="1:12" ht="15">
      <c r="A223" s="22"/>
      <c r="B223" s="23"/>
      <c r="C223" s="24"/>
      <c r="D223" s="29" t="s">
        <v>23</v>
      </c>
      <c r="E223" s="26"/>
      <c r="F223" s="27"/>
      <c r="G223" s="27"/>
      <c r="H223" s="27"/>
      <c r="I223" s="27"/>
      <c r="J223" s="27"/>
      <c r="K223" s="28"/>
      <c r="L223" s="27"/>
    </row>
    <row r="224" spans="1:12" ht="15">
      <c r="A224" s="22"/>
      <c r="B224" s="23"/>
      <c r="C224" s="24"/>
      <c r="D224" s="29" t="s">
        <v>24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30"/>
      <c r="B227" s="31"/>
      <c r="C227" s="32"/>
      <c r="D227" s="33" t="s">
        <v>39</v>
      </c>
      <c r="E227" s="34"/>
      <c r="F227" s="35">
        <f>SUM(F220:F226)</f>
        <v>0</v>
      </c>
      <c r="G227" s="35">
        <f t="shared" ref="G227" si="144">SUM(G220:G226)</f>
        <v>0</v>
      </c>
      <c r="H227" s="35">
        <f t="shared" ref="H227" si="145">SUM(H220:H226)</f>
        <v>0</v>
      </c>
      <c r="I227" s="35">
        <f t="shared" ref="I227" si="146">SUM(I220:I226)</f>
        <v>0</v>
      </c>
      <c r="J227" s="35">
        <f t="shared" ref="J227" si="147">SUM(J220:J226)</f>
        <v>0</v>
      </c>
      <c r="K227" s="36"/>
      <c r="L227" s="35">
        <f t="shared" ref="L227:L269" si="148">SUM(L220:L226)</f>
        <v>0</v>
      </c>
    </row>
    <row r="228" spans="1:12" ht="15">
      <c r="A228" s="37">
        <f>A220</f>
        <v>1</v>
      </c>
      <c r="B228" s="38">
        <f>B220</f>
        <v>6</v>
      </c>
      <c r="C228" s="39" t="s">
        <v>25</v>
      </c>
      <c r="D228" s="40" t="s">
        <v>24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>
      <c r="A229" s="22"/>
      <c r="B229" s="23"/>
      <c r="C229" s="24"/>
      <c r="D229" s="25"/>
      <c r="E229" s="26"/>
      <c r="F229" s="27"/>
      <c r="G229" s="27"/>
      <c r="H229" s="27"/>
      <c r="I229" s="27"/>
      <c r="J229" s="27"/>
      <c r="K229" s="28"/>
      <c r="L229" s="27"/>
    </row>
    <row r="230" spans="1:12" ht="15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28"/>
      <c r="L230" s="27"/>
    </row>
    <row r="231" spans="1:12" ht="15">
      <c r="A231" s="30"/>
      <c r="B231" s="31"/>
      <c r="C231" s="32"/>
      <c r="D231" s="33" t="s">
        <v>39</v>
      </c>
      <c r="E231" s="34"/>
      <c r="F231" s="35">
        <f>SUM(F228:F230)</f>
        <v>0</v>
      </c>
      <c r="G231" s="35">
        <f t="shared" ref="G231" si="149">SUM(G228:G230)</f>
        <v>0</v>
      </c>
      <c r="H231" s="35">
        <f t="shared" ref="H231" si="150">SUM(H228:H230)</f>
        <v>0</v>
      </c>
      <c r="I231" s="35">
        <f t="shared" ref="I231" si="151">SUM(I228:I230)</f>
        <v>0</v>
      </c>
      <c r="J231" s="35">
        <f t="shared" ref="J231" si="152">SUM(J228:J230)</f>
        <v>0</v>
      </c>
      <c r="K231" s="36"/>
      <c r="L231" s="35">
        <f t="shared" ref="L231" ca="1" si="153">SUM(L228:L236)</f>
        <v>0</v>
      </c>
    </row>
    <row r="232" spans="1:12" ht="15">
      <c r="A232" s="37">
        <f>A220</f>
        <v>1</v>
      </c>
      <c r="B232" s="38">
        <f>B220</f>
        <v>6</v>
      </c>
      <c r="C232" s="39" t="s">
        <v>26</v>
      </c>
      <c r="D232" s="29" t="s">
        <v>27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>
      <c r="A233" s="22"/>
      <c r="B233" s="23"/>
      <c r="C233" s="24"/>
      <c r="D233" s="29" t="s">
        <v>28</v>
      </c>
      <c r="E233" s="26"/>
      <c r="F233" s="27"/>
      <c r="G233" s="59"/>
      <c r="H233" s="27"/>
      <c r="I233" s="27"/>
      <c r="J233" s="27"/>
      <c r="K233" s="28"/>
      <c r="L233" s="27"/>
    </row>
    <row r="234" spans="1:12" ht="15">
      <c r="A234" s="22"/>
      <c r="B234" s="23"/>
      <c r="C234" s="24"/>
      <c r="D234" s="29" t="s">
        <v>29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9" t="s">
        <v>30</v>
      </c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9" t="s">
        <v>31</v>
      </c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22"/>
      <c r="B237" s="23"/>
      <c r="C237" s="24"/>
      <c r="D237" s="29" t="s">
        <v>32</v>
      </c>
      <c r="E237" s="26"/>
      <c r="F237" s="27"/>
      <c r="G237" s="27"/>
      <c r="H237" s="27"/>
      <c r="I237" s="27"/>
      <c r="J237" s="27"/>
      <c r="K237" s="28"/>
      <c r="L237" s="27"/>
    </row>
    <row r="238" spans="1:12" ht="15">
      <c r="A238" s="22"/>
      <c r="B238" s="23"/>
      <c r="C238" s="24"/>
      <c r="D238" s="29" t="s">
        <v>33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25"/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>
      <c r="A241" s="30"/>
      <c r="B241" s="31"/>
      <c r="C241" s="32"/>
      <c r="D241" s="33" t="s">
        <v>39</v>
      </c>
      <c r="E241" s="34"/>
      <c r="F241" s="35">
        <f>SUM(F232:F240)</f>
        <v>0</v>
      </c>
      <c r="G241" s="35">
        <f t="shared" ref="G241" si="154">SUM(G232:G240)</f>
        <v>0</v>
      </c>
      <c r="H241" s="35">
        <f t="shared" ref="H241" si="155">SUM(H232:H240)</f>
        <v>0</v>
      </c>
      <c r="I241" s="35">
        <f t="shared" ref="I241" si="156">SUM(I232:I240)</f>
        <v>0</v>
      </c>
      <c r="J241" s="35">
        <f t="shared" ref="J241" si="157">SUM(J232:J240)</f>
        <v>0</v>
      </c>
      <c r="K241" s="36"/>
      <c r="L241" s="35">
        <f t="shared" ref="L241" ca="1" si="158">SUM(L238:L246)</f>
        <v>0</v>
      </c>
    </row>
    <row r="242" spans="1:12" ht="15">
      <c r="A242" s="37">
        <f>A220</f>
        <v>1</v>
      </c>
      <c r="B242" s="38">
        <f>B220</f>
        <v>6</v>
      </c>
      <c r="C242" s="39" t="s">
        <v>34</v>
      </c>
      <c r="D242" s="40" t="s">
        <v>35</v>
      </c>
      <c r="E242" s="26"/>
      <c r="F242" s="27"/>
      <c r="G242" s="27"/>
      <c r="H242" s="27"/>
      <c r="I242" s="27"/>
      <c r="J242" s="27"/>
      <c r="K242" s="28"/>
      <c r="L242" s="27"/>
    </row>
    <row r="243" spans="1:12" ht="15">
      <c r="A243" s="22"/>
      <c r="B243" s="23"/>
      <c r="C243" s="24"/>
      <c r="D243" s="40" t="s">
        <v>31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5"/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22"/>
      <c r="B245" s="23"/>
      <c r="C245" s="24"/>
      <c r="D245" s="25"/>
      <c r="E245" s="26"/>
      <c r="F245" s="27"/>
      <c r="G245" s="27"/>
      <c r="H245" s="27"/>
      <c r="I245" s="27"/>
      <c r="J245" s="27"/>
      <c r="K245" s="28"/>
      <c r="L245" s="27"/>
    </row>
    <row r="246" spans="1:12" ht="15">
      <c r="A246" s="30"/>
      <c r="B246" s="31"/>
      <c r="C246" s="32"/>
      <c r="D246" s="33" t="s">
        <v>39</v>
      </c>
      <c r="E246" s="34"/>
      <c r="F246" s="35">
        <f>SUM(F242:F245)</f>
        <v>0</v>
      </c>
      <c r="G246" s="35">
        <f t="shared" ref="G246" si="159">SUM(G242:G245)</f>
        <v>0</v>
      </c>
      <c r="H246" s="35">
        <f t="shared" ref="H246" si="160">SUM(H242:H245)</f>
        <v>0</v>
      </c>
      <c r="I246" s="35">
        <f t="shared" ref="I246" si="161">SUM(I242:I245)</f>
        <v>0</v>
      </c>
      <c r="J246" s="35">
        <f t="shared" ref="J246" si="162">SUM(J242:J245)</f>
        <v>0</v>
      </c>
      <c r="K246" s="36"/>
      <c r="L246" s="35">
        <f t="shared" ref="L246" ca="1" si="163">SUM(L239:L245)</f>
        <v>0</v>
      </c>
    </row>
    <row r="247" spans="1:12" ht="15">
      <c r="A247" s="37">
        <f>A220</f>
        <v>1</v>
      </c>
      <c r="B247" s="38">
        <f>B220</f>
        <v>6</v>
      </c>
      <c r="C247" s="39" t="s">
        <v>36</v>
      </c>
      <c r="D247" s="29" t="s">
        <v>21</v>
      </c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9" t="s">
        <v>30</v>
      </c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22"/>
      <c r="B249" s="23"/>
      <c r="C249" s="24"/>
      <c r="D249" s="29" t="s">
        <v>31</v>
      </c>
      <c r="E249" s="26"/>
      <c r="F249" s="27"/>
      <c r="G249" s="27"/>
      <c r="H249" s="27"/>
      <c r="I249" s="27"/>
      <c r="J249" s="27"/>
      <c r="K249" s="28"/>
      <c r="L249" s="27"/>
    </row>
    <row r="250" spans="1:12" ht="15">
      <c r="A250" s="22"/>
      <c r="B250" s="23"/>
      <c r="C250" s="24"/>
      <c r="D250" s="29" t="s">
        <v>23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25"/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22"/>
      <c r="B252" s="23"/>
      <c r="C252" s="24"/>
      <c r="D252" s="25"/>
      <c r="E252" s="26"/>
      <c r="F252" s="27"/>
      <c r="G252" s="27"/>
      <c r="H252" s="27"/>
      <c r="I252" s="27"/>
      <c r="J252" s="27"/>
      <c r="K252" s="28"/>
      <c r="L252" s="27"/>
    </row>
    <row r="253" spans="1:12" ht="15">
      <c r="A253" s="30"/>
      <c r="B253" s="31"/>
      <c r="C253" s="32"/>
      <c r="D253" s="33" t="s">
        <v>39</v>
      </c>
      <c r="E253" s="34"/>
      <c r="F253" s="35">
        <f>SUM(F247:F252)</f>
        <v>0</v>
      </c>
      <c r="G253" s="35">
        <f t="shared" ref="G253" si="164">SUM(G247:G252)</f>
        <v>0</v>
      </c>
      <c r="H253" s="35">
        <f t="shared" ref="H253" si="165">SUM(H247:H252)</f>
        <v>0</v>
      </c>
      <c r="I253" s="35">
        <f t="shared" ref="I253" si="166">SUM(I247:I252)</f>
        <v>0</v>
      </c>
      <c r="J253" s="35">
        <f t="shared" ref="J253" si="167">SUM(J247:J252)</f>
        <v>0</v>
      </c>
      <c r="K253" s="36"/>
      <c r="L253" s="35">
        <f t="shared" ref="L253" ca="1" si="168">SUM(L247:L255)</f>
        <v>0</v>
      </c>
    </row>
    <row r="254" spans="1:12" ht="15">
      <c r="A254" s="37">
        <f>A220</f>
        <v>1</v>
      </c>
      <c r="B254" s="38">
        <f>B220</f>
        <v>6</v>
      </c>
      <c r="C254" s="39" t="s">
        <v>37</v>
      </c>
      <c r="D254" s="40" t="s">
        <v>38</v>
      </c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40" t="s">
        <v>35</v>
      </c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22"/>
      <c r="B256" s="23"/>
      <c r="C256" s="24"/>
      <c r="D256" s="40" t="s">
        <v>31</v>
      </c>
      <c r="E256" s="26"/>
      <c r="F256" s="27"/>
      <c r="G256" s="27"/>
      <c r="H256" s="27"/>
      <c r="I256" s="27"/>
      <c r="J256" s="27"/>
      <c r="K256" s="28"/>
      <c r="L256" s="27"/>
    </row>
    <row r="257" spans="1:12" ht="15">
      <c r="A257" s="22"/>
      <c r="B257" s="23"/>
      <c r="C257" s="24"/>
      <c r="D257" s="40" t="s">
        <v>24</v>
      </c>
      <c r="E257" s="26"/>
      <c r="F257" s="27"/>
      <c r="G257" s="27"/>
      <c r="H257" s="27"/>
      <c r="I257" s="27"/>
      <c r="J257" s="27"/>
      <c r="K257" s="28"/>
      <c r="L257" s="27"/>
    </row>
    <row r="258" spans="1:12" ht="15">
      <c r="A258" s="22"/>
      <c r="B258" s="23"/>
      <c r="C258" s="24"/>
      <c r="D258" s="25"/>
      <c r="E258" s="26"/>
      <c r="F258" s="27"/>
      <c r="G258" s="27"/>
      <c r="H258" s="27"/>
      <c r="I258" s="27"/>
      <c r="J258" s="27"/>
      <c r="K258" s="28"/>
      <c r="L258" s="27"/>
    </row>
    <row r="259" spans="1:12" ht="1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>
      <c r="A260" s="30"/>
      <c r="B260" s="31"/>
      <c r="C260" s="32"/>
      <c r="D260" s="41" t="s">
        <v>39</v>
      </c>
      <c r="E260" s="34"/>
      <c r="F260" s="35">
        <f>SUM(F254:F259)</f>
        <v>0</v>
      </c>
      <c r="G260" s="35">
        <f t="shared" ref="G260" si="169">SUM(G254:G259)</f>
        <v>0</v>
      </c>
      <c r="H260" s="35">
        <f t="shared" ref="H260" si="170">SUM(H254:H259)</f>
        <v>0</v>
      </c>
      <c r="I260" s="35">
        <f t="shared" ref="I260" si="171">SUM(I254:I259)</f>
        <v>0</v>
      </c>
      <c r="J260" s="35">
        <f t="shared" ref="J260" si="172">SUM(J254:J259)</f>
        <v>0</v>
      </c>
      <c r="K260" s="36"/>
      <c r="L260" s="35">
        <f t="shared" ref="L260" ca="1" si="173">SUM(L254:L262)</f>
        <v>0</v>
      </c>
    </row>
    <row r="261" spans="1:12" ht="15.75" customHeight="1">
      <c r="A261" s="42">
        <f>A220</f>
        <v>1</v>
      </c>
      <c r="B261" s="43">
        <f>B220</f>
        <v>6</v>
      </c>
      <c r="C261" s="61" t="s">
        <v>4</v>
      </c>
      <c r="D261" s="62"/>
      <c r="E261" s="44"/>
      <c r="F261" s="45">
        <f>F227+F231+F241+F246+F253+F260</f>
        <v>0</v>
      </c>
      <c r="G261" s="45">
        <f t="shared" ref="G261" si="174">G227+G231+G241+G246+G253+G260</f>
        <v>0</v>
      </c>
      <c r="H261" s="45">
        <f t="shared" ref="H261" si="175">H227+H231+H241+H246+H253+H260</f>
        <v>0</v>
      </c>
      <c r="I261" s="45">
        <f t="shared" ref="I261" si="176">I227+I231+I241+I246+I253+I260</f>
        <v>0</v>
      </c>
      <c r="J261" s="45">
        <f t="shared" ref="J261" si="177">J227+J231+J241+J246+J253+J260</f>
        <v>0</v>
      </c>
      <c r="K261" s="46"/>
      <c r="L261" s="45">
        <f t="shared" ref="L261" ca="1" si="178">L227+L231+L241+L246+L253+L260</f>
        <v>0</v>
      </c>
    </row>
    <row r="262" spans="1:12" ht="15">
      <c r="A262" s="15">
        <v>1</v>
      </c>
      <c r="B262" s="16">
        <v>7</v>
      </c>
      <c r="C262" s="17" t="s">
        <v>20</v>
      </c>
      <c r="D262" s="18" t="s">
        <v>21</v>
      </c>
      <c r="E262" s="19"/>
      <c r="F262" s="20"/>
      <c r="G262" s="20"/>
      <c r="H262" s="20"/>
      <c r="I262" s="20"/>
      <c r="J262" s="20"/>
      <c r="K262" s="21"/>
      <c r="L262" s="20"/>
    </row>
    <row r="263" spans="1:12" ht="1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>
      <c r="A264" s="22"/>
      <c r="B264" s="23"/>
      <c r="C264" s="24"/>
      <c r="D264" s="29" t="s">
        <v>22</v>
      </c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22"/>
      <c r="B265" s="23"/>
      <c r="C265" s="24"/>
      <c r="D265" s="29" t="s">
        <v>23</v>
      </c>
      <c r="E265" s="26"/>
      <c r="F265" s="27"/>
      <c r="G265" s="27"/>
      <c r="H265" s="27"/>
      <c r="I265" s="27"/>
      <c r="J265" s="27"/>
      <c r="K265" s="28"/>
      <c r="L265" s="27"/>
    </row>
    <row r="266" spans="1:12" ht="15">
      <c r="A266" s="22"/>
      <c r="B266" s="23"/>
      <c r="C266" s="24"/>
      <c r="D266" s="29" t="s">
        <v>24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>
      <c r="A269" s="30"/>
      <c r="B269" s="31"/>
      <c r="C269" s="32"/>
      <c r="D269" s="33" t="s">
        <v>39</v>
      </c>
      <c r="E269" s="34"/>
      <c r="F269" s="35">
        <f>SUM(F262:F268)</f>
        <v>0</v>
      </c>
      <c r="G269" s="35">
        <f t="shared" ref="G269" si="179">SUM(G262:G268)</f>
        <v>0</v>
      </c>
      <c r="H269" s="35">
        <f t="shared" ref="H269" si="180">SUM(H262:H268)</f>
        <v>0</v>
      </c>
      <c r="I269" s="35">
        <f t="shared" ref="I269" si="181">SUM(I262:I268)</f>
        <v>0</v>
      </c>
      <c r="J269" s="35">
        <f t="shared" ref="J269" si="182">SUM(J262:J268)</f>
        <v>0</v>
      </c>
      <c r="K269" s="36"/>
      <c r="L269" s="35">
        <f t="shared" si="148"/>
        <v>0</v>
      </c>
    </row>
    <row r="270" spans="1:12" ht="15">
      <c r="A270" s="37">
        <f>A262</f>
        <v>1</v>
      </c>
      <c r="B270" s="38">
        <f>B262</f>
        <v>7</v>
      </c>
      <c r="C270" s="39" t="s">
        <v>25</v>
      </c>
      <c r="D270" s="40" t="s">
        <v>24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>
      <c r="A271" s="22"/>
      <c r="B271" s="23"/>
      <c r="C271" s="24"/>
      <c r="D271" s="25"/>
      <c r="E271" s="26"/>
      <c r="F271" s="27"/>
      <c r="G271" s="27"/>
      <c r="H271" s="27"/>
      <c r="I271" s="27"/>
      <c r="J271" s="27"/>
      <c r="K271" s="28"/>
      <c r="L271" s="27"/>
    </row>
    <row r="272" spans="1:12" ht="15">
      <c r="A272" s="22"/>
      <c r="B272" s="23"/>
      <c r="C272" s="24"/>
      <c r="D272" s="25"/>
      <c r="E272" s="26"/>
      <c r="F272" s="27"/>
      <c r="G272" s="27"/>
      <c r="H272" s="27"/>
      <c r="I272" s="27"/>
      <c r="J272" s="27"/>
      <c r="K272" s="28"/>
      <c r="L272" s="27"/>
    </row>
    <row r="273" spans="1:12" ht="15">
      <c r="A273" s="30"/>
      <c r="B273" s="31"/>
      <c r="C273" s="32"/>
      <c r="D273" s="33" t="s">
        <v>39</v>
      </c>
      <c r="E273" s="34"/>
      <c r="F273" s="35">
        <f>SUM(F270:F272)</f>
        <v>0</v>
      </c>
      <c r="G273" s="35">
        <f t="shared" ref="G273" si="183">SUM(G270:G272)</f>
        <v>0</v>
      </c>
      <c r="H273" s="35">
        <f t="shared" ref="H273" si="184">SUM(H270:H272)</f>
        <v>0</v>
      </c>
      <c r="I273" s="35">
        <f t="shared" ref="I273" si="185">SUM(I270:I272)</f>
        <v>0</v>
      </c>
      <c r="J273" s="35">
        <f t="shared" ref="J273" si="186">SUM(J270:J272)</f>
        <v>0</v>
      </c>
      <c r="K273" s="36"/>
      <c r="L273" s="35">
        <f t="shared" ref="L273" ca="1" si="187">SUM(L270:L278)</f>
        <v>0</v>
      </c>
    </row>
    <row r="274" spans="1:12" ht="15">
      <c r="A274" s="37">
        <f>A262</f>
        <v>1</v>
      </c>
      <c r="B274" s="38">
        <f>B262</f>
        <v>7</v>
      </c>
      <c r="C274" s="39" t="s">
        <v>26</v>
      </c>
      <c r="D274" s="29" t="s">
        <v>27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>
      <c r="A275" s="22"/>
      <c r="B275" s="23"/>
      <c r="C275" s="24"/>
      <c r="D275" s="29" t="s">
        <v>28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>
      <c r="A276" s="22"/>
      <c r="B276" s="23"/>
      <c r="C276" s="24"/>
      <c r="D276" s="29" t="s">
        <v>29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9" t="s">
        <v>30</v>
      </c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9" t="s">
        <v>31</v>
      </c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22"/>
      <c r="B279" s="23"/>
      <c r="C279" s="24"/>
      <c r="D279" s="29" t="s">
        <v>32</v>
      </c>
      <c r="E279" s="26"/>
      <c r="F279" s="27"/>
      <c r="G279" s="27"/>
      <c r="H279" s="27"/>
      <c r="I279" s="27"/>
      <c r="J279" s="27"/>
      <c r="K279" s="28"/>
      <c r="L279" s="27"/>
    </row>
    <row r="280" spans="1:12" ht="15">
      <c r="A280" s="22"/>
      <c r="B280" s="23"/>
      <c r="C280" s="24"/>
      <c r="D280" s="29" t="s">
        <v>33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25"/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>
      <c r="A283" s="30"/>
      <c r="B283" s="31"/>
      <c r="C283" s="32"/>
      <c r="D283" s="33" t="s">
        <v>39</v>
      </c>
      <c r="E283" s="34"/>
      <c r="F283" s="35">
        <f>SUM(F274:F282)</f>
        <v>0</v>
      </c>
      <c r="G283" s="35">
        <f t="shared" ref="G283" si="188">SUM(G274:G282)</f>
        <v>0</v>
      </c>
      <c r="H283" s="35">
        <f t="shared" ref="H283" si="189">SUM(H274:H282)</f>
        <v>0</v>
      </c>
      <c r="I283" s="35">
        <f t="shared" ref="I283" si="190">SUM(I274:I282)</f>
        <v>0</v>
      </c>
      <c r="J283" s="35">
        <f t="shared" ref="J283" si="191">SUM(J274:J282)</f>
        <v>0</v>
      </c>
      <c r="K283" s="36"/>
      <c r="L283" s="35">
        <f t="shared" ref="L283" ca="1" si="192">SUM(L280:L288)</f>
        <v>0</v>
      </c>
    </row>
    <row r="284" spans="1:12" ht="15">
      <c r="A284" s="37">
        <f>A262</f>
        <v>1</v>
      </c>
      <c r="B284" s="38">
        <f>B262</f>
        <v>7</v>
      </c>
      <c r="C284" s="39" t="s">
        <v>34</v>
      </c>
      <c r="D284" s="40" t="s">
        <v>35</v>
      </c>
      <c r="E284" s="26"/>
      <c r="F284" s="27"/>
      <c r="G284" s="27"/>
      <c r="H284" s="27"/>
      <c r="I284" s="27"/>
      <c r="J284" s="27"/>
      <c r="K284" s="28"/>
      <c r="L284" s="27"/>
    </row>
    <row r="285" spans="1:12" ht="15">
      <c r="A285" s="22"/>
      <c r="B285" s="23"/>
      <c r="C285" s="24"/>
      <c r="D285" s="40" t="s">
        <v>31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5"/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22"/>
      <c r="B287" s="23"/>
      <c r="C287" s="24"/>
      <c r="D287" s="25"/>
      <c r="E287" s="26"/>
      <c r="F287" s="27"/>
      <c r="G287" s="27"/>
      <c r="H287" s="27"/>
      <c r="I287" s="27"/>
      <c r="J287" s="27"/>
      <c r="K287" s="28"/>
      <c r="L287" s="27"/>
    </row>
    <row r="288" spans="1:12" ht="15">
      <c r="A288" s="30"/>
      <c r="B288" s="31"/>
      <c r="C288" s="32"/>
      <c r="D288" s="33" t="s">
        <v>39</v>
      </c>
      <c r="E288" s="34"/>
      <c r="F288" s="35">
        <f>SUM(F284:F287)</f>
        <v>0</v>
      </c>
      <c r="G288" s="35">
        <f t="shared" ref="G288" si="193">SUM(G284:G287)</f>
        <v>0</v>
      </c>
      <c r="H288" s="35">
        <f t="shared" ref="H288" si="194">SUM(H284:H287)</f>
        <v>0</v>
      </c>
      <c r="I288" s="35">
        <f t="shared" ref="I288" si="195">SUM(I284:I287)</f>
        <v>0</v>
      </c>
      <c r="J288" s="35">
        <f t="shared" ref="J288" si="196">SUM(J284:J287)</f>
        <v>0</v>
      </c>
      <c r="K288" s="36"/>
      <c r="L288" s="35">
        <f t="shared" ref="L288" ca="1" si="197">SUM(L281:L287)</f>
        <v>0</v>
      </c>
    </row>
    <row r="289" spans="1:12" ht="15">
      <c r="A289" s="37">
        <f>A262</f>
        <v>1</v>
      </c>
      <c r="B289" s="38">
        <f>B262</f>
        <v>7</v>
      </c>
      <c r="C289" s="39" t="s">
        <v>36</v>
      </c>
      <c r="D289" s="29" t="s">
        <v>21</v>
      </c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9" t="s">
        <v>30</v>
      </c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22"/>
      <c r="B291" s="23"/>
      <c r="C291" s="24"/>
      <c r="D291" s="29" t="s">
        <v>31</v>
      </c>
      <c r="E291" s="26"/>
      <c r="F291" s="27"/>
      <c r="G291" s="27"/>
      <c r="H291" s="27"/>
      <c r="I291" s="27"/>
      <c r="J291" s="27"/>
      <c r="K291" s="28"/>
      <c r="L291" s="27"/>
    </row>
    <row r="292" spans="1:12" ht="15">
      <c r="A292" s="22"/>
      <c r="B292" s="23"/>
      <c r="C292" s="24"/>
      <c r="D292" s="29" t="s">
        <v>23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25"/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22"/>
      <c r="B294" s="23"/>
      <c r="C294" s="24"/>
      <c r="D294" s="25"/>
      <c r="E294" s="26"/>
      <c r="F294" s="27"/>
      <c r="G294" s="27"/>
      <c r="H294" s="27"/>
      <c r="I294" s="27"/>
      <c r="J294" s="27"/>
      <c r="K294" s="28"/>
      <c r="L294" s="27"/>
    </row>
    <row r="295" spans="1:12" ht="15">
      <c r="A295" s="30"/>
      <c r="B295" s="31"/>
      <c r="C295" s="32"/>
      <c r="D295" s="33" t="s">
        <v>39</v>
      </c>
      <c r="E295" s="34"/>
      <c r="F295" s="35">
        <f>SUM(F289:F294)</f>
        <v>0</v>
      </c>
      <c r="G295" s="35">
        <f t="shared" ref="G295" si="198">SUM(G289:G294)</f>
        <v>0</v>
      </c>
      <c r="H295" s="35">
        <f t="shared" ref="H295" si="199">SUM(H289:H294)</f>
        <v>0</v>
      </c>
      <c r="I295" s="35">
        <f t="shared" ref="I295" si="200">SUM(I289:I294)</f>
        <v>0</v>
      </c>
      <c r="J295" s="35">
        <f t="shared" ref="J295" si="201">SUM(J289:J294)</f>
        <v>0</v>
      </c>
      <c r="K295" s="36"/>
      <c r="L295" s="35">
        <f t="shared" ref="L295" ca="1" si="202">SUM(L289:L297)</f>
        <v>0</v>
      </c>
    </row>
    <row r="296" spans="1:12" ht="15">
      <c r="A296" s="37">
        <f>A262</f>
        <v>1</v>
      </c>
      <c r="B296" s="38">
        <f>B262</f>
        <v>7</v>
      </c>
      <c r="C296" s="39" t="s">
        <v>37</v>
      </c>
      <c r="D296" s="40" t="s">
        <v>38</v>
      </c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40" t="s">
        <v>35</v>
      </c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22"/>
      <c r="B298" s="23"/>
      <c r="C298" s="24"/>
      <c r="D298" s="40" t="s">
        <v>31</v>
      </c>
      <c r="E298" s="26"/>
      <c r="F298" s="27"/>
      <c r="G298" s="27"/>
      <c r="H298" s="27"/>
      <c r="I298" s="27"/>
      <c r="J298" s="27"/>
      <c r="K298" s="28"/>
      <c r="L298" s="27"/>
    </row>
    <row r="299" spans="1:12" ht="15">
      <c r="A299" s="22"/>
      <c r="B299" s="23"/>
      <c r="C299" s="24"/>
      <c r="D299" s="40" t="s">
        <v>24</v>
      </c>
      <c r="E299" s="26"/>
      <c r="F299" s="27"/>
      <c r="G299" s="27"/>
      <c r="H299" s="27"/>
      <c r="I299" s="27"/>
      <c r="J299" s="27"/>
      <c r="K299" s="28"/>
      <c r="L299" s="27"/>
    </row>
    <row r="300" spans="1:12" ht="15">
      <c r="A300" s="22"/>
      <c r="B300" s="23"/>
      <c r="C300" s="24"/>
      <c r="D300" s="25"/>
      <c r="E300" s="26"/>
      <c r="F300" s="27"/>
      <c r="G300" s="27"/>
      <c r="H300" s="27"/>
      <c r="I300" s="27"/>
      <c r="J300" s="27"/>
      <c r="K300" s="28"/>
      <c r="L300" s="27"/>
    </row>
    <row r="301" spans="1:12" ht="1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>
      <c r="A302" s="30"/>
      <c r="B302" s="31"/>
      <c r="C302" s="32"/>
      <c r="D302" s="41" t="s">
        <v>39</v>
      </c>
      <c r="E302" s="34"/>
      <c r="F302" s="35">
        <f>SUM(F296:F301)</f>
        <v>0</v>
      </c>
      <c r="G302" s="35">
        <f t="shared" ref="G302" si="203">SUM(G296:G301)</f>
        <v>0</v>
      </c>
      <c r="H302" s="35">
        <f t="shared" ref="H302" si="204">SUM(H296:H301)</f>
        <v>0</v>
      </c>
      <c r="I302" s="35">
        <f t="shared" ref="I302" si="205">SUM(I296:I301)</f>
        <v>0</v>
      </c>
      <c r="J302" s="35">
        <f t="shared" ref="J302" si="206">SUM(J296:J301)</f>
        <v>0</v>
      </c>
      <c r="K302" s="36"/>
      <c r="L302" s="35">
        <f t="shared" ref="L302" ca="1" si="207">SUM(L296:L304)</f>
        <v>0</v>
      </c>
    </row>
    <row r="303" spans="1:12" ht="15.75" customHeight="1">
      <c r="A303" s="42">
        <f>A262</f>
        <v>1</v>
      </c>
      <c r="B303" s="43">
        <f>B262</f>
        <v>7</v>
      </c>
      <c r="C303" s="61" t="s">
        <v>4</v>
      </c>
      <c r="D303" s="62"/>
      <c r="E303" s="44"/>
      <c r="F303" s="45">
        <f>F269+F273+F283+F288+F295+F302</f>
        <v>0</v>
      </c>
      <c r="G303" s="45">
        <f t="shared" ref="G303" si="208">G269+G273+G283+G288+G295+G302</f>
        <v>0</v>
      </c>
      <c r="H303" s="45">
        <f t="shared" ref="H303" si="209">H269+H273+H283+H288+H295+H302</f>
        <v>0</v>
      </c>
      <c r="I303" s="45">
        <f t="shared" ref="I303" si="210">I269+I273+I283+I288+I295+I302</f>
        <v>0</v>
      </c>
      <c r="J303" s="45">
        <f t="shared" ref="J303" si="211">J269+J273+J283+J288+J295+J302</f>
        <v>0</v>
      </c>
      <c r="K303" s="46"/>
      <c r="L303" s="45">
        <f t="shared" ref="L303" ca="1" si="212">L269+L273+L283+L288+L295+L302</f>
        <v>0</v>
      </c>
    </row>
    <row r="304" spans="1:12" ht="15">
      <c r="A304" s="15">
        <v>2</v>
      </c>
      <c r="B304" s="16">
        <v>1</v>
      </c>
      <c r="C304" s="17" t="s">
        <v>20</v>
      </c>
      <c r="D304" s="18" t="s">
        <v>21</v>
      </c>
      <c r="E304" s="26" t="s">
        <v>74</v>
      </c>
      <c r="F304" s="27">
        <v>200</v>
      </c>
      <c r="G304" s="27">
        <v>4.76</v>
      </c>
      <c r="H304" s="27">
        <v>3.35</v>
      </c>
      <c r="I304" s="27">
        <v>15.65</v>
      </c>
      <c r="J304" s="27">
        <v>112</v>
      </c>
      <c r="K304" s="28">
        <v>139</v>
      </c>
      <c r="L304" s="20">
        <v>16.36</v>
      </c>
    </row>
    <row r="305" spans="1:12" ht="15">
      <c r="A305" s="22"/>
      <c r="B305" s="23"/>
      <c r="C305" s="24"/>
      <c r="D305" s="25" t="s">
        <v>29</v>
      </c>
      <c r="E305" s="26" t="s">
        <v>75</v>
      </c>
      <c r="F305" s="27">
        <v>210</v>
      </c>
      <c r="G305" s="27">
        <v>37.200000000000003</v>
      </c>
      <c r="H305" s="27">
        <v>45.33</v>
      </c>
      <c r="I305" s="27">
        <v>41.05</v>
      </c>
      <c r="J305" s="27">
        <v>747.09</v>
      </c>
      <c r="K305" s="28">
        <v>191</v>
      </c>
      <c r="L305" s="27">
        <v>34.090000000000003</v>
      </c>
    </row>
    <row r="306" spans="1:12" ht="15">
      <c r="A306" s="22"/>
      <c r="B306" s="23"/>
      <c r="C306" s="24"/>
      <c r="D306" s="29" t="s">
        <v>22</v>
      </c>
      <c r="E306" s="26" t="s">
        <v>89</v>
      </c>
      <c r="F306" s="27">
        <v>180</v>
      </c>
      <c r="G306" s="27">
        <v>0.23</v>
      </c>
      <c r="H306" s="27">
        <v>0.02</v>
      </c>
      <c r="I306" s="27">
        <v>13.72</v>
      </c>
      <c r="J306" s="27">
        <v>57</v>
      </c>
      <c r="K306" s="28">
        <v>686</v>
      </c>
      <c r="L306" s="27">
        <v>4.21</v>
      </c>
    </row>
    <row r="307" spans="1:12" ht="15">
      <c r="A307" s="22"/>
      <c r="B307" s="23"/>
      <c r="C307" s="24"/>
      <c r="D307" s="29" t="s">
        <v>23</v>
      </c>
      <c r="E307" s="26" t="s">
        <v>51</v>
      </c>
      <c r="F307" s="27">
        <v>60</v>
      </c>
      <c r="G307" s="27">
        <v>4.5599999999999996</v>
      </c>
      <c r="H307" s="27">
        <v>0.54</v>
      </c>
      <c r="I307" s="27">
        <v>31.14</v>
      </c>
      <c r="J307" s="27">
        <v>142</v>
      </c>
      <c r="K307" s="28"/>
      <c r="L307" s="27">
        <v>4.6900000000000004</v>
      </c>
    </row>
    <row r="308" spans="1:12" ht="15">
      <c r="A308" s="22"/>
      <c r="B308" s="23"/>
      <c r="C308" s="24"/>
      <c r="D308" s="29" t="s">
        <v>24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 t="s">
        <v>45</v>
      </c>
      <c r="F309" s="27">
        <v>180</v>
      </c>
      <c r="G309" s="27">
        <v>0.18</v>
      </c>
      <c r="H309" s="27">
        <v>0.02</v>
      </c>
      <c r="I309" s="27">
        <v>13.54</v>
      </c>
      <c r="J309" s="27">
        <v>55</v>
      </c>
      <c r="K309" s="28">
        <v>685</v>
      </c>
      <c r="L309" s="27">
        <v>2.65</v>
      </c>
    </row>
    <row r="310" spans="1:12" ht="15">
      <c r="A310" s="22"/>
      <c r="B310" s="23"/>
      <c r="C310" s="24"/>
      <c r="D310" s="25"/>
      <c r="E310" s="26" t="s">
        <v>73</v>
      </c>
      <c r="F310" s="27">
        <v>100</v>
      </c>
      <c r="G310" s="27">
        <v>8.4</v>
      </c>
      <c r="H310" s="27">
        <v>7.5</v>
      </c>
      <c r="I310" s="27">
        <v>52.7</v>
      </c>
      <c r="J310" s="27">
        <v>314</v>
      </c>
      <c r="K310" s="28"/>
      <c r="L310" s="27">
        <v>28</v>
      </c>
    </row>
    <row r="311" spans="1:12" ht="15">
      <c r="A311" s="30"/>
      <c r="B311" s="31"/>
      <c r="C311" s="32"/>
      <c r="D311" s="33" t="s">
        <v>39</v>
      </c>
      <c r="E311" s="34"/>
      <c r="F311" s="35">
        <f>SUM(F304:F310)</f>
        <v>930</v>
      </c>
      <c r="G311" s="35">
        <f t="shared" ref="G311" si="213">SUM(G304:G310)</f>
        <v>55.33</v>
      </c>
      <c r="H311" s="35">
        <f t="shared" ref="H311" si="214">SUM(H304:H310)</f>
        <v>56.760000000000005</v>
      </c>
      <c r="I311" s="35">
        <f t="shared" ref="I311" si="215">SUM(I304:I310)</f>
        <v>167.8</v>
      </c>
      <c r="J311" s="35">
        <f t="shared" ref="J311" si="216">SUM(J304:J310)</f>
        <v>1427.0900000000001</v>
      </c>
      <c r="K311" s="36"/>
      <c r="L311" s="35">
        <f t="shared" ref="L311:L353" si="217">SUM(L304:L310)</f>
        <v>90</v>
      </c>
    </row>
    <row r="312" spans="1:12" ht="15">
      <c r="A312" s="37">
        <f>A304</f>
        <v>2</v>
      </c>
      <c r="B312" s="38">
        <f>B304</f>
        <v>1</v>
      </c>
      <c r="C312" s="39" t="s">
        <v>25</v>
      </c>
      <c r="D312" s="40" t="s">
        <v>24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>
      <c r="A313" s="22"/>
      <c r="B313" s="23"/>
      <c r="C313" s="24"/>
      <c r="D313" s="25"/>
      <c r="E313" s="26"/>
      <c r="F313" s="27"/>
      <c r="G313" s="27"/>
      <c r="H313" s="27"/>
      <c r="I313" s="27"/>
      <c r="J313" s="27"/>
      <c r="K313" s="28"/>
      <c r="L313" s="27"/>
    </row>
    <row r="314" spans="1:12" ht="15">
      <c r="A314" s="22"/>
      <c r="B314" s="23"/>
      <c r="C314" s="24"/>
      <c r="D314" s="25"/>
      <c r="E314" s="26"/>
      <c r="F314" s="27"/>
      <c r="G314" s="27"/>
      <c r="H314" s="27"/>
      <c r="I314" s="27"/>
      <c r="J314" s="27"/>
      <c r="K314" s="28"/>
      <c r="L314" s="27"/>
    </row>
    <row r="315" spans="1:12" ht="15">
      <c r="A315" s="30"/>
      <c r="B315" s="31"/>
      <c r="C315" s="32"/>
      <c r="D315" s="33" t="s">
        <v>39</v>
      </c>
      <c r="E315" s="34"/>
      <c r="F315" s="35">
        <f>SUM(F312:F314)</f>
        <v>0</v>
      </c>
      <c r="G315" s="35">
        <f t="shared" ref="G315" si="218">SUM(G312:G314)</f>
        <v>0</v>
      </c>
      <c r="H315" s="35">
        <f t="shared" ref="H315" si="219">SUM(H312:H314)</f>
        <v>0</v>
      </c>
      <c r="I315" s="35">
        <f t="shared" ref="I315" si="220">SUM(I312:I314)</f>
        <v>0</v>
      </c>
      <c r="J315" s="35">
        <f t="shared" ref="J315" si="221">SUM(J312:J314)</f>
        <v>0</v>
      </c>
      <c r="K315" s="36"/>
      <c r="L315" s="35">
        <f t="shared" ref="L315" ca="1" si="222">SUM(L312:L320)</f>
        <v>0</v>
      </c>
    </row>
    <row r="316" spans="1:12" ht="15">
      <c r="A316" s="37">
        <f>A304</f>
        <v>2</v>
      </c>
      <c r="B316" s="38">
        <f>B304</f>
        <v>1</v>
      </c>
      <c r="C316" s="39" t="s">
        <v>26</v>
      </c>
      <c r="D316" s="29" t="s">
        <v>27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>
      <c r="A317" s="22"/>
      <c r="B317" s="23"/>
      <c r="C317" s="24"/>
      <c r="D317" s="29" t="s">
        <v>28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>
      <c r="A318" s="22"/>
      <c r="B318" s="23"/>
      <c r="C318" s="24"/>
      <c r="D318" s="29" t="s">
        <v>29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>
      <c r="A319" s="22"/>
      <c r="B319" s="23"/>
      <c r="C319" s="24"/>
      <c r="D319" s="29" t="s">
        <v>30</v>
      </c>
      <c r="E319" s="26"/>
      <c r="F319" s="27"/>
      <c r="G319" s="27"/>
      <c r="H319" s="27"/>
      <c r="I319" s="27"/>
      <c r="J319" s="27"/>
      <c r="K319" s="28"/>
      <c r="L319" s="27"/>
    </row>
    <row r="320" spans="1:12" ht="15">
      <c r="A320" s="22"/>
      <c r="B320" s="23"/>
      <c r="C320" s="24"/>
      <c r="D320" s="29" t="s">
        <v>31</v>
      </c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22"/>
      <c r="B321" s="23"/>
      <c r="C321" s="24"/>
      <c r="D321" s="29" t="s">
        <v>32</v>
      </c>
      <c r="E321" s="26"/>
      <c r="F321" s="27"/>
      <c r="G321" s="27"/>
      <c r="H321" s="27"/>
      <c r="I321" s="27"/>
      <c r="J321" s="27"/>
      <c r="K321" s="28"/>
      <c r="L321" s="27"/>
    </row>
    <row r="322" spans="1:12" ht="15">
      <c r="A322" s="22"/>
      <c r="B322" s="23"/>
      <c r="C322" s="24"/>
      <c r="D322" s="29" t="s">
        <v>33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25"/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>
      <c r="A325" s="30"/>
      <c r="B325" s="31"/>
      <c r="C325" s="32"/>
      <c r="D325" s="33" t="s">
        <v>39</v>
      </c>
      <c r="E325" s="34"/>
      <c r="F325" s="35">
        <f>SUM(F316:F324)</f>
        <v>0</v>
      </c>
      <c r="G325" s="35">
        <f t="shared" ref="G325" si="223">SUM(G316:G324)</f>
        <v>0</v>
      </c>
      <c r="H325" s="35">
        <f t="shared" ref="H325" si="224">SUM(H316:H324)</f>
        <v>0</v>
      </c>
      <c r="I325" s="35">
        <f t="shared" ref="I325" si="225">SUM(I316:I324)</f>
        <v>0</v>
      </c>
      <c r="J325" s="35">
        <f t="shared" ref="J325" si="226">SUM(J316:J324)</f>
        <v>0</v>
      </c>
      <c r="K325" s="36"/>
      <c r="L325" s="35">
        <f t="shared" ref="L325" ca="1" si="227">SUM(L322:L330)</f>
        <v>0</v>
      </c>
    </row>
    <row r="326" spans="1:12" ht="15">
      <c r="A326" s="37">
        <f>A304</f>
        <v>2</v>
      </c>
      <c r="B326" s="38">
        <f>B304</f>
        <v>1</v>
      </c>
      <c r="C326" s="39" t="s">
        <v>34</v>
      </c>
      <c r="D326" s="40" t="s">
        <v>35</v>
      </c>
      <c r="E326" s="26"/>
      <c r="F326" s="27"/>
      <c r="G326" s="27"/>
      <c r="H326" s="27"/>
      <c r="I326" s="27"/>
      <c r="J326" s="27"/>
      <c r="K326" s="28"/>
      <c r="L326" s="27"/>
    </row>
    <row r="327" spans="1:12" ht="15">
      <c r="A327" s="22"/>
      <c r="B327" s="23"/>
      <c r="C327" s="24"/>
      <c r="D327" s="40" t="s">
        <v>31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5"/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22"/>
      <c r="B329" s="23"/>
      <c r="C329" s="24"/>
      <c r="D329" s="25"/>
      <c r="E329" s="26"/>
      <c r="F329" s="27"/>
      <c r="G329" s="27"/>
      <c r="H329" s="27"/>
      <c r="I329" s="27"/>
      <c r="J329" s="27"/>
      <c r="K329" s="28"/>
      <c r="L329" s="27"/>
    </row>
    <row r="330" spans="1:12" ht="15">
      <c r="A330" s="30"/>
      <c r="B330" s="31"/>
      <c r="C330" s="32"/>
      <c r="D330" s="33" t="s">
        <v>39</v>
      </c>
      <c r="E330" s="34"/>
      <c r="F330" s="35">
        <f>SUM(F326:F329)</f>
        <v>0</v>
      </c>
      <c r="G330" s="35">
        <f t="shared" ref="G330" si="228">SUM(G326:G329)</f>
        <v>0</v>
      </c>
      <c r="H330" s="35">
        <f t="shared" ref="H330" si="229">SUM(H326:H329)</f>
        <v>0</v>
      </c>
      <c r="I330" s="35">
        <f t="shared" ref="I330" si="230">SUM(I326:I329)</f>
        <v>0</v>
      </c>
      <c r="J330" s="35">
        <f t="shared" ref="J330" si="231">SUM(J326:J329)</f>
        <v>0</v>
      </c>
      <c r="K330" s="36"/>
      <c r="L330" s="35">
        <f t="shared" ref="L330" ca="1" si="232">SUM(L323:L329)</f>
        <v>0</v>
      </c>
    </row>
    <row r="331" spans="1:12" ht="15">
      <c r="A331" s="37">
        <f>A304</f>
        <v>2</v>
      </c>
      <c r="B331" s="38">
        <f>B304</f>
        <v>1</v>
      </c>
      <c r="C331" s="39" t="s">
        <v>36</v>
      </c>
      <c r="D331" s="29" t="s">
        <v>21</v>
      </c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9" t="s">
        <v>30</v>
      </c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22"/>
      <c r="B333" s="23"/>
      <c r="C333" s="24"/>
      <c r="D333" s="29" t="s">
        <v>31</v>
      </c>
      <c r="E333" s="26"/>
      <c r="F333" s="27"/>
      <c r="G333" s="27"/>
      <c r="H333" s="27"/>
      <c r="I333" s="27"/>
      <c r="J333" s="27"/>
      <c r="K333" s="28"/>
      <c r="L333" s="27"/>
    </row>
    <row r="334" spans="1:12" ht="15">
      <c r="A334" s="22"/>
      <c r="B334" s="23"/>
      <c r="C334" s="24"/>
      <c r="D334" s="29" t="s">
        <v>23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25"/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22"/>
      <c r="B336" s="23"/>
      <c r="C336" s="24"/>
      <c r="D336" s="25"/>
      <c r="E336" s="26"/>
      <c r="F336" s="27"/>
      <c r="G336" s="27"/>
      <c r="H336" s="27"/>
      <c r="I336" s="27"/>
      <c r="J336" s="27"/>
      <c r="K336" s="28"/>
      <c r="L336" s="27"/>
    </row>
    <row r="337" spans="1:12" ht="15">
      <c r="A337" s="30"/>
      <c r="B337" s="31"/>
      <c r="C337" s="32"/>
      <c r="D337" s="33" t="s">
        <v>39</v>
      </c>
      <c r="E337" s="34"/>
      <c r="F337" s="35">
        <f>SUM(F331:F336)</f>
        <v>0</v>
      </c>
      <c r="G337" s="35">
        <f t="shared" ref="G337" si="233">SUM(G331:G336)</f>
        <v>0</v>
      </c>
      <c r="H337" s="35">
        <f t="shared" ref="H337" si="234">SUM(H331:H336)</f>
        <v>0</v>
      </c>
      <c r="I337" s="35">
        <f t="shared" ref="I337" si="235">SUM(I331:I336)</f>
        <v>0</v>
      </c>
      <c r="J337" s="35">
        <f t="shared" ref="J337" si="236">SUM(J331:J336)</f>
        <v>0</v>
      </c>
      <c r="K337" s="36"/>
      <c r="L337" s="35">
        <f t="shared" ref="L337" ca="1" si="237">SUM(L331:L339)</f>
        <v>0</v>
      </c>
    </row>
    <row r="338" spans="1:12" ht="15">
      <c r="A338" s="37">
        <f>A304</f>
        <v>2</v>
      </c>
      <c r="B338" s="38">
        <f>B304</f>
        <v>1</v>
      </c>
      <c r="C338" s="39" t="s">
        <v>37</v>
      </c>
      <c r="D338" s="40" t="s">
        <v>38</v>
      </c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40" t="s">
        <v>35</v>
      </c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22"/>
      <c r="B340" s="23"/>
      <c r="C340" s="24"/>
      <c r="D340" s="40" t="s">
        <v>31</v>
      </c>
      <c r="E340" s="26"/>
      <c r="F340" s="27"/>
      <c r="G340" s="27"/>
      <c r="H340" s="27"/>
      <c r="I340" s="27"/>
      <c r="J340" s="27"/>
      <c r="K340" s="28"/>
      <c r="L340" s="27"/>
    </row>
    <row r="341" spans="1:12" ht="15">
      <c r="A341" s="22"/>
      <c r="B341" s="23"/>
      <c r="C341" s="24"/>
      <c r="D341" s="40" t="s">
        <v>24</v>
      </c>
      <c r="E341" s="26"/>
      <c r="F341" s="27"/>
      <c r="G341" s="27"/>
      <c r="H341" s="27"/>
      <c r="I341" s="27"/>
      <c r="J341" s="27"/>
      <c r="K341" s="28"/>
      <c r="L341" s="27"/>
    </row>
    <row r="342" spans="1:12" ht="15">
      <c r="A342" s="22"/>
      <c r="B342" s="23"/>
      <c r="C342" s="24"/>
      <c r="D342" s="25"/>
      <c r="E342" s="26"/>
      <c r="F342" s="27"/>
      <c r="G342" s="27"/>
      <c r="H342" s="27"/>
      <c r="I342" s="27"/>
      <c r="J342" s="27"/>
      <c r="K342" s="28"/>
      <c r="L342" s="27"/>
    </row>
    <row r="343" spans="1:12" ht="15">
      <c r="A343" s="22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>
      <c r="A344" s="30"/>
      <c r="B344" s="31"/>
      <c r="C344" s="32"/>
      <c r="D344" s="41" t="s">
        <v>39</v>
      </c>
      <c r="E344" s="34"/>
      <c r="F344" s="35">
        <f>SUM(F338:F343)</f>
        <v>0</v>
      </c>
      <c r="G344" s="35">
        <f t="shared" ref="G344" si="238">SUM(G338:G343)</f>
        <v>0</v>
      </c>
      <c r="H344" s="35">
        <f t="shared" ref="H344" si="239">SUM(H338:H343)</f>
        <v>0</v>
      </c>
      <c r="I344" s="35">
        <f t="shared" ref="I344" si="240">SUM(I338:I343)</f>
        <v>0</v>
      </c>
      <c r="J344" s="35">
        <f t="shared" ref="J344" si="241">SUM(J338:J343)</f>
        <v>0</v>
      </c>
      <c r="K344" s="36"/>
      <c r="L344" s="35">
        <f t="shared" ref="L344" ca="1" si="242">SUM(L338:L346)</f>
        <v>0</v>
      </c>
    </row>
    <row r="345" spans="1:12" ht="15.75" customHeight="1">
      <c r="A345" s="42">
        <f>A304</f>
        <v>2</v>
      </c>
      <c r="B345" s="43">
        <f>B304</f>
        <v>1</v>
      </c>
      <c r="C345" s="61" t="s">
        <v>4</v>
      </c>
      <c r="D345" s="62"/>
      <c r="E345" s="44"/>
      <c r="F345" s="45">
        <f>F311+F315+F325+F330+F337+F344</f>
        <v>930</v>
      </c>
      <c r="G345" s="45">
        <f t="shared" ref="G345" si="243">G311+G315+G325+G330+G337+G344</f>
        <v>55.33</v>
      </c>
      <c r="H345" s="45">
        <f t="shared" ref="H345" si="244">H311+H315+H325+H330+H337+H344</f>
        <v>56.760000000000005</v>
      </c>
      <c r="I345" s="45">
        <f t="shared" ref="I345" si="245">I311+I315+I325+I330+I337+I344</f>
        <v>167.8</v>
      </c>
      <c r="J345" s="45">
        <f t="shared" ref="J345" si="246">J311+J315+J325+J330+J337+J344</f>
        <v>1427.0900000000001</v>
      </c>
      <c r="K345" s="46"/>
      <c r="L345" s="45">
        <f t="shared" ref="L345" ca="1" si="247">L311+L315+L325+L330+L337+L344</f>
        <v>0</v>
      </c>
    </row>
    <row r="346" spans="1:12" ht="15">
      <c r="A346" s="47">
        <v>2</v>
      </c>
      <c r="B346" s="23">
        <v>2</v>
      </c>
      <c r="C346" s="17" t="s">
        <v>20</v>
      </c>
      <c r="D346" s="18" t="s">
        <v>21</v>
      </c>
      <c r="E346" s="26" t="s">
        <v>77</v>
      </c>
      <c r="F346" s="27">
        <v>250</v>
      </c>
      <c r="G346" s="27">
        <v>6.62</v>
      </c>
      <c r="H346" s="27">
        <v>8.31</v>
      </c>
      <c r="I346" s="27">
        <v>21.28</v>
      </c>
      <c r="J346" s="27">
        <v>184.48</v>
      </c>
      <c r="K346" s="28">
        <v>64</v>
      </c>
      <c r="L346" s="20">
        <v>12.98</v>
      </c>
    </row>
    <row r="347" spans="1:12" ht="15">
      <c r="A347" s="47"/>
      <c r="B347" s="23"/>
      <c r="C347" s="24"/>
      <c r="D347" s="25" t="s">
        <v>29</v>
      </c>
      <c r="E347" s="26" t="s">
        <v>78</v>
      </c>
      <c r="F347" s="27">
        <v>110</v>
      </c>
      <c r="G347" s="27">
        <v>10.050000000000001</v>
      </c>
      <c r="H347" s="27">
        <v>9.5500000000000007</v>
      </c>
      <c r="I347" s="27">
        <v>14.47</v>
      </c>
      <c r="J347" s="27">
        <v>170</v>
      </c>
      <c r="K347" s="28">
        <v>451</v>
      </c>
      <c r="L347" s="27">
        <v>27.05</v>
      </c>
    </row>
    <row r="348" spans="1:12" ht="15">
      <c r="A348" s="47"/>
      <c r="B348" s="23"/>
      <c r="C348" s="24"/>
      <c r="D348" s="29" t="s">
        <v>30</v>
      </c>
      <c r="E348" s="26" t="s">
        <v>79</v>
      </c>
      <c r="F348" s="27">
        <v>180</v>
      </c>
      <c r="G348" s="27">
        <v>5.54</v>
      </c>
      <c r="H348" s="27">
        <v>6.01</v>
      </c>
      <c r="I348" s="27">
        <v>25</v>
      </c>
      <c r="J348" s="27">
        <v>176</v>
      </c>
      <c r="K348" s="28">
        <v>510</v>
      </c>
      <c r="L348" s="27">
        <v>7.02</v>
      </c>
    </row>
    <row r="349" spans="1:12" ht="15">
      <c r="A349" s="47"/>
      <c r="B349" s="23"/>
      <c r="C349" s="24"/>
      <c r="D349" s="29" t="s">
        <v>31</v>
      </c>
      <c r="E349" s="26" t="s">
        <v>80</v>
      </c>
      <c r="F349" s="27">
        <v>200</v>
      </c>
      <c r="G349" s="27">
        <v>0.33</v>
      </c>
      <c r="H349" s="27"/>
      <c r="I349" s="27">
        <v>22.66</v>
      </c>
      <c r="J349" s="27">
        <v>91.98</v>
      </c>
      <c r="K349" s="28">
        <v>253</v>
      </c>
      <c r="L349" s="27">
        <v>14.61</v>
      </c>
    </row>
    <row r="350" spans="1:12" ht="15">
      <c r="A350" s="47"/>
      <c r="B350" s="23"/>
      <c r="C350" s="24"/>
      <c r="D350" s="29" t="s">
        <v>23</v>
      </c>
      <c r="E350" s="26" t="s">
        <v>51</v>
      </c>
      <c r="F350" s="27">
        <v>60</v>
      </c>
      <c r="G350" s="27">
        <v>4.5599999999999996</v>
      </c>
      <c r="H350" s="27">
        <v>0.54</v>
      </c>
      <c r="I350" s="27">
        <v>31.14</v>
      </c>
      <c r="J350" s="27">
        <v>142</v>
      </c>
      <c r="K350" s="28"/>
      <c r="L350" s="27">
        <v>4.6900000000000004</v>
      </c>
    </row>
    <row r="351" spans="1:12" ht="15">
      <c r="A351" s="47"/>
      <c r="B351" s="23"/>
      <c r="C351" s="24"/>
      <c r="D351" s="25"/>
      <c r="E351" s="26" t="s">
        <v>45</v>
      </c>
      <c r="F351" s="27">
        <v>180</v>
      </c>
      <c r="G351" s="27">
        <v>0.18</v>
      </c>
      <c r="H351" s="27">
        <v>0.02</v>
      </c>
      <c r="I351" s="27">
        <v>13.54</v>
      </c>
      <c r="J351" s="27">
        <v>55</v>
      </c>
      <c r="K351" s="28">
        <v>685</v>
      </c>
      <c r="L351" s="27">
        <v>2.65</v>
      </c>
    </row>
    <row r="352" spans="1:12" ht="15">
      <c r="A352" s="47"/>
      <c r="B352" s="23"/>
      <c r="C352" s="24"/>
      <c r="D352" s="25"/>
      <c r="E352" s="26" t="s">
        <v>76</v>
      </c>
      <c r="F352" s="27">
        <v>60</v>
      </c>
      <c r="G352" s="27">
        <v>5.4</v>
      </c>
      <c r="H352" s="27">
        <v>2.5</v>
      </c>
      <c r="I352" s="27">
        <v>45.7</v>
      </c>
      <c r="J352" s="27">
        <v>207</v>
      </c>
      <c r="K352" s="28"/>
      <c r="L352" s="27">
        <v>21</v>
      </c>
    </row>
    <row r="353" spans="1:12" ht="15">
      <c r="A353" s="48"/>
      <c r="B353" s="31"/>
      <c r="C353" s="32"/>
      <c r="D353" s="33" t="s">
        <v>39</v>
      </c>
      <c r="E353" s="34"/>
      <c r="F353" s="35">
        <f>SUM(F346:F352)</f>
        <v>1040</v>
      </c>
      <c r="G353" s="35">
        <f t="shared" ref="G353" si="248">SUM(G346:G352)</f>
        <v>32.68</v>
      </c>
      <c r="H353" s="35">
        <f t="shared" ref="H353" si="249">SUM(H346:H352)</f>
        <v>26.929999999999996</v>
      </c>
      <c r="I353" s="35">
        <f t="shared" ref="I353" si="250">SUM(I346:I352)</f>
        <v>173.79000000000002</v>
      </c>
      <c r="J353" s="35">
        <f t="shared" ref="J353" si="251">SUM(J346:J352)</f>
        <v>1026.46</v>
      </c>
      <c r="K353" s="36"/>
      <c r="L353" s="35">
        <f t="shared" si="217"/>
        <v>90</v>
      </c>
    </row>
    <row r="354" spans="1:12" ht="15">
      <c r="A354" s="38">
        <f>A346</f>
        <v>2</v>
      </c>
      <c r="B354" s="38">
        <f>B346</f>
        <v>2</v>
      </c>
      <c r="C354" s="39" t="s">
        <v>25</v>
      </c>
      <c r="D354" s="40" t="s">
        <v>24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>
      <c r="A355" s="47"/>
      <c r="B355" s="23"/>
      <c r="C355" s="24"/>
      <c r="D355" s="25"/>
      <c r="E355" s="26"/>
      <c r="F355" s="27"/>
      <c r="G355" s="27"/>
      <c r="H355" s="27"/>
      <c r="I355" s="27"/>
      <c r="J355" s="27"/>
      <c r="K355" s="28"/>
      <c r="L355" s="27"/>
    </row>
    <row r="356" spans="1:12" ht="15">
      <c r="A356" s="47"/>
      <c r="B356" s="23"/>
      <c r="C356" s="24"/>
      <c r="D356" s="25"/>
      <c r="E356" s="26"/>
      <c r="F356" s="27"/>
      <c r="G356" s="27"/>
      <c r="H356" s="27"/>
      <c r="I356" s="27"/>
      <c r="J356" s="27"/>
      <c r="K356" s="28"/>
      <c r="L356" s="27"/>
    </row>
    <row r="357" spans="1:12" ht="15">
      <c r="A357" s="48"/>
      <c r="B357" s="31"/>
      <c r="C357" s="32"/>
      <c r="D357" s="33" t="s">
        <v>39</v>
      </c>
      <c r="E357" s="34"/>
      <c r="F357" s="35">
        <f>SUM(F354:F356)</f>
        <v>0</v>
      </c>
      <c r="G357" s="35">
        <f t="shared" ref="G357" si="252">SUM(G354:G356)</f>
        <v>0</v>
      </c>
      <c r="H357" s="35">
        <f t="shared" ref="H357" si="253">SUM(H354:H356)</f>
        <v>0</v>
      </c>
      <c r="I357" s="35">
        <f t="shared" ref="I357" si="254">SUM(I354:I356)</f>
        <v>0</v>
      </c>
      <c r="J357" s="35">
        <f t="shared" ref="J357" si="255">SUM(J354:J356)</f>
        <v>0</v>
      </c>
      <c r="K357" s="36"/>
      <c r="L357" s="35">
        <f t="shared" ref="L357" ca="1" si="256">SUM(L354:L362)</f>
        <v>0</v>
      </c>
    </row>
    <row r="358" spans="1:12" ht="15">
      <c r="A358" s="38">
        <f>A346</f>
        <v>2</v>
      </c>
      <c r="B358" s="38">
        <f>B346</f>
        <v>2</v>
      </c>
      <c r="C358" s="39" t="s">
        <v>26</v>
      </c>
      <c r="D358" s="29" t="s">
        <v>27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>
      <c r="A359" s="47"/>
      <c r="B359" s="23"/>
      <c r="C359" s="24"/>
      <c r="D359" s="29" t="s">
        <v>28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>
      <c r="A360" s="47"/>
      <c r="B360" s="23"/>
      <c r="C360" s="24"/>
      <c r="D360" s="29" t="s">
        <v>29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>
      <c r="A361" s="47"/>
      <c r="B361" s="23"/>
      <c r="C361" s="24"/>
      <c r="D361" s="29" t="s">
        <v>30</v>
      </c>
      <c r="E361" s="26"/>
      <c r="F361" s="27"/>
      <c r="G361" s="27"/>
      <c r="H361" s="27"/>
      <c r="I361" s="27"/>
      <c r="J361" s="27"/>
      <c r="K361" s="28"/>
      <c r="L361" s="27"/>
    </row>
    <row r="362" spans="1:12" ht="15">
      <c r="A362" s="47"/>
      <c r="B362" s="23"/>
      <c r="C362" s="24"/>
      <c r="D362" s="29" t="s">
        <v>31</v>
      </c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7"/>
      <c r="B363" s="23"/>
      <c r="C363" s="24"/>
      <c r="D363" s="29" t="s">
        <v>32</v>
      </c>
      <c r="E363" s="26"/>
      <c r="F363" s="27"/>
      <c r="G363" s="27"/>
      <c r="H363" s="27"/>
      <c r="I363" s="27"/>
      <c r="J363" s="27"/>
      <c r="K363" s="28"/>
      <c r="L363" s="27"/>
    </row>
    <row r="364" spans="1:12" ht="15">
      <c r="A364" s="47"/>
      <c r="B364" s="23"/>
      <c r="C364" s="24"/>
      <c r="D364" s="29" t="s">
        <v>33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25"/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>
      <c r="A367" s="48"/>
      <c r="B367" s="31"/>
      <c r="C367" s="32"/>
      <c r="D367" s="33" t="s">
        <v>39</v>
      </c>
      <c r="E367" s="34"/>
      <c r="F367" s="35">
        <f>SUM(F358:F366)</f>
        <v>0</v>
      </c>
      <c r="G367" s="35">
        <f t="shared" ref="G367" si="257">SUM(G358:G366)</f>
        <v>0</v>
      </c>
      <c r="H367" s="35">
        <f t="shared" ref="H367" si="258">SUM(H358:H366)</f>
        <v>0</v>
      </c>
      <c r="I367" s="35">
        <f t="shared" ref="I367" si="259">SUM(I358:I366)</f>
        <v>0</v>
      </c>
      <c r="J367" s="35">
        <f t="shared" ref="J367" si="260">SUM(J358:J366)</f>
        <v>0</v>
      </c>
      <c r="K367" s="36"/>
      <c r="L367" s="35">
        <f t="shared" ref="L367" ca="1" si="261">SUM(L364:L372)</f>
        <v>0</v>
      </c>
    </row>
    <row r="368" spans="1:12" ht="15">
      <c r="A368" s="38">
        <f>A346</f>
        <v>2</v>
      </c>
      <c r="B368" s="38">
        <f>B346</f>
        <v>2</v>
      </c>
      <c r="C368" s="39" t="s">
        <v>34</v>
      </c>
      <c r="D368" s="40" t="s">
        <v>35</v>
      </c>
      <c r="E368" s="26"/>
      <c r="F368" s="27"/>
      <c r="G368" s="27"/>
      <c r="H368" s="27"/>
      <c r="I368" s="27"/>
      <c r="J368" s="27"/>
      <c r="K368" s="28"/>
      <c r="L368" s="27"/>
    </row>
    <row r="369" spans="1:12" ht="15">
      <c r="A369" s="47"/>
      <c r="B369" s="23"/>
      <c r="C369" s="24"/>
      <c r="D369" s="40" t="s">
        <v>31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5"/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7"/>
      <c r="B371" s="23"/>
      <c r="C371" s="24"/>
      <c r="D371" s="25"/>
      <c r="E371" s="26"/>
      <c r="F371" s="27"/>
      <c r="G371" s="27"/>
      <c r="H371" s="27"/>
      <c r="I371" s="27"/>
      <c r="J371" s="27"/>
      <c r="K371" s="28"/>
      <c r="L371" s="27"/>
    </row>
    <row r="372" spans="1:12" ht="15">
      <c r="A372" s="48"/>
      <c r="B372" s="31"/>
      <c r="C372" s="32"/>
      <c r="D372" s="33" t="s">
        <v>39</v>
      </c>
      <c r="E372" s="34"/>
      <c r="F372" s="35">
        <f>SUM(F368:F371)</f>
        <v>0</v>
      </c>
      <c r="G372" s="35">
        <f t="shared" ref="G372" si="262">SUM(G368:G371)</f>
        <v>0</v>
      </c>
      <c r="H372" s="35">
        <f t="shared" ref="H372" si="263">SUM(H368:H371)</f>
        <v>0</v>
      </c>
      <c r="I372" s="35">
        <f t="shared" ref="I372" si="264">SUM(I368:I371)</f>
        <v>0</v>
      </c>
      <c r="J372" s="35">
        <f t="shared" ref="J372" si="265">SUM(J368:J371)</f>
        <v>0</v>
      </c>
      <c r="K372" s="36"/>
      <c r="L372" s="35">
        <f t="shared" ref="L372" ca="1" si="266">SUM(L365:L371)</f>
        <v>0</v>
      </c>
    </row>
    <row r="373" spans="1:12" ht="15">
      <c r="A373" s="38">
        <f>A346</f>
        <v>2</v>
      </c>
      <c r="B373" s="38">
        <f>B346</f>
        <v>2</v>
      </c>
      <c r="C373" s="39" t="s">
        <v>36</v>
      </c>
      <c r="D373" s="29" t="s">
        <v>21</v>
      </c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9" t="s">
        <v>30</v>
      </c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7"/>
      <c r="B375" s="23"/>
      <c r="C375" s="24"/>
      <c r="D375" s="29" t="s">
        <v>31</v>
      </c>
      <c r="E375" s="26"/>
      <c r="F375" s="27"/>
      <c r="G375" s="27"/>
      <c r="H375" s="27"/>
      <c r="I375" s="27"/>
      <c r="J375" s="27"/>
      <c r="K375" s="28"/>
      <c r="L375" s="27"/>
    </row>
    <row r="376" spans="1:12" ht="15">
      <c r="A376" s="47"/>
      <c r="B376" s="23"/>
      <c r="C376" s="24"/>
      <c r="D376" s="29" t="s">
        <v>23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25"/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7"/>
      <c r="B378" s="23"/>
      <c r="C378" s="24"/>
      <c r="D378" s="25"/>
      <c r="E378" s="26"/>
      <c r="F378" s="27"/>
      <c r="G378" s="27"/>
      <c r="H378" s="27"/>
      <c r="I378" s="27"/>
      <c r="J378" s="27"/>
      <c r="K378" s="28"/>
      <c r="L378" s="27"/>
    </row>
    <row r="379" spans="1:12" ht="15">
      <c r="A379" s="48"/>
      <c r="B379" s="31"/>
      <c r="C379" s="32"/>
      <c r="D379" s="33" t="s">
        <v>39</v>
      </c>
      <c r="E379" s="34"/>
      <c r="F379" s="35">
        <f>SUM(F373:F378)</f>
        <v>0</v>
      </c>
      <c r="G379" s="35">
        <f t="shared" ref="G379" si="267">SUM(G373:G378)</f>
        <v>0</v>
      </c>
      <c r="H379" s="35">
        <f t="shared" ref="H379" si="268">SUM(H373:H378)</f>
        <v>0</v>
      </c>
      <c r="I379" s="35">
        <f t="shared" ref="I379" si="269">SUM(I373:I378)</f>
        <v>0</v>
      </c>
      <c r="J379" s="35">
        <f t="shared" ref="J379" si="270">SUM(J373:J378)</f>
        <v>0</v>
      </c>
      <c r="K379" s="36"/>
      <c r="L379" s="35">
        <f t="shared" ref="L379" ca="1" si="271">SUM(L373:L381)</f>
        <v>0</v>
      </c>
    </row>
    <row r="380" spans="1:12" ht="15">
      <c r="A380" s="38">
        <f>A346</f>
        <v>2</v>
      </c>
      <c r="B380" s="38">
        <f>B346</f>
        <v>2</v>
      </c>
      <c r="C380" s="39" t="s">
        <v>37</v>
      </c>
      <c r="D380" s="40" t="s">
        <v>38</v>
      </c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40" t="s">
        <v>35</v>
      </c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7"/>
      <c r="B382" s="23"/>
      <c r="C382" s="24"/>
      <c r="D382" s="40" t="s">
        <v>31</v>
      </c>
      <c r="E382" s="26"/>
      <c r="F382" s="27"/>
      <c r="G382" s="27"/>
      <c r="H382" s="27"/>
      <c r="I382" s="27"/>
      <c r="J382" s="27"/>
      <c r="K382" s="28"/>
      <c r="L382" s="27"/>
    </row>
    <row r="383" spans="1:12" ht="15">
      <c r="A383" s="47"/>
      <c r="B383" s="23"/>
      <c r="C383" s="24"/>
      <c r="D383" s="40" t="s">
        <v>24</v>
      </c>
      <c r="E383" s="26"/>
      <c r="F383" s="27"/>
      <c r="G383" s="27"/>
      <c r="H383" s="27"/>
      <c r="I383" s="27"/>
      <c r="J383" s="27"/>
      <c r="K383" s="28"/>
      <c r="L383" s="27"/>
    </row>
    <row r="384" spans="1:12" ht="15">
      <c r="A384" s="47"/>
      <c r="B384" s="23"/>
      <c r="C384" s="24"/>
      <c r="D384" s="25"/>
      <c r="E384" s="26"/>
      <c r="F384" s="27"/>
      <c r="G384" s="27"/>
      <c r="H384" s="27"/>
      <c r="I384" s="27"/>
      <c r="J384" s="27"/>
      <c r="K384" s="28"/>
      <c r="L384" s="27"/>
    </row>
    <row r="385" spans="1:12" ht="15">
      <c r="A385" s="47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>
      <c r="A386" s="48"/>
      <c r="B386" s="31"/>
      <c r="C386" s="32"/>
      <c r="D386" s="41" t="s">
        <v>39</v>
      </c>
      <c r="E386" s="34"/>
      <c r="F386" s="35">
        <f>SUM(F380:F385)</f>
        <v>0</v>
      </c>
      <c r="G386" s="35">
        <f t="shared" ref="G386" si="272">SUM(G380:G385)</f>
        <v>0</v>
      </c>
      <c r="H386" s="35">
        <f t="shared" ref="H386" si="273">SUM(H380:H385)</f>
        <v>0</v>
      </c>
      <c r="I386" s="35">
        <f t="shared" ref="I386" si="274">SUM(I380:I385)</f>
        <v>0</v>
      </c>
      <c r="J386" s="35">
        <f t="shared" ref="J386" si="275">SUM(J380:J385)</f>
        <v>0</v>
      </c>
      <c r="K386" s="36"/>
      <c r="L386" s="35">
        <f t="shared" ref="L386" ca="1" si="276">SUM(L380:L388)</f>
        <v>0</v>
      </c>
    </row>
    <row r="387" spans="1:12" ht="15.75" customHeight="1">
      <c r="A387" s="49">
        <f>A346</f>
        <v>2</v>
      </c>
      <c r="B387" s="49">
        <f>B346</f>
        <v>2</v>
      </c>
      <c r="C387" s="61" t="s">
        <v>4</v>
      </c>
      <c r="D387" s="62"/>
      <c r="E387" s="44"/>
      <c r="F387" s="45">
        <f>F353+F357+F367+F372+F379+F386</f>
        <v>1040</v>
      </c>
      <c r="G387" s="45">
        <f t="shared" ref="G387" si="277">G353+G357+G367+G372+G379+G386</f>
        <v>32.68</v>
      </c>
      <c r="H387" s="45">
        <f t="shared" ref="H387" si="278">H353+H357+H367+H372+H379+H386</f>
        <v>26.929999999999996</v>
      </c>
      <c r="I387" s="45">
        <f t="shared" ref="I387" si="279">I353+I357+I367+I372+I379+I386</f>
        <v>173.79000000000002</v>
      </c>
      <c r="J387" s="45">
        <f t="shared" ref="J387" si="280">J353+J357+J367+J372+J379+J386</f>
        <v>1026.46</v>
      </c>
      <c r="K387" s="46"/>
      <c r="L387" s="45">
        <f t="shared" ref="L387" ca="1" si="281">L353+L357+L367+L372+L379+L386</f>
        <v>0</v>
      </c>
    </row>
    <row r="388" spans="1:12" ht="15">
      <c r="A388" s="15">
        <v>2</v>
      </c>
      <c r="B388" s="16">
        <v>3</v>
      </c>
      <c r="C388" s="17" t="s">
        <v>20</v>
      </c>
      <c r="D388" s="18" t="s">
        <v>21</v>
      </c>
      <c r="E388" s="26" t="s">
        <v>83</v>
      </c>
      <c r="F388" s="27">
        <v>200</v>
      </c>
      <c r="G388" s="27">
        <v>2.35</v>
      </c>
      <c r="H388" s="27">
        <v>3.91</v>
      </c>
      <c r="I388" s="27">
        <v>14.2</v>
      </c>
      <c r="J388" s="27">
        <v>103</v>
      </c>
      <c r="K388" s="28">
        <v>148</v>
      </c>
      <c r="L388" s="20">
        <v>16.100000000000001</v>
      </c>
    </row>
    <row r="389" spans="1:12" ht="15">
      <c r="A389" s="22"/>
      <c r="B389" s="23"/>
      <c r="C389" s="24"/>
      <c r="D389" s="25" t="s">
        <v>29</v>
      </c>
      <c r="E389" s="26" t="s">
        <v>84</v>
      </c>
      <c r="F389" s="27">
        <v>90</v>
      </c>
      <c r="G389" s="27">
        <v>11.8</v>
      </c>
      <c r="H389" s="27">
        <v>7.23</v>
      </c>
      <c r="I389" s="27">
        <v>5.16</v>
      </c>
      <c r="J389" s="27">
        <v>161</v>
      </c>
      <c r="K389" s="28"/>
      <c r="L389" s="27">
        <v>30</v>
      </c>
    </row>
    <row r="390" spans="1:12" ht="15">
      <c r="A390" s="22"/>
      <c r="B390" s="23"/>
      <c r="C390" s="24"/>
      <c r="D390" s="29" t="s">
        <v>30</v>
      </c>
      <c r="E390" s="26" t="s">
        <v>61</v>
      </c>
      <c r="F390" s="27">
        <v>180</v>
      </c>
      <c r="G390" s="27">
        <v>3.91</v>
      </c>
      <c r="H390" s="27">
        <v>5.86</v>
      </c>
      <c r="I390" s="27">
        <v>26.46</v>
      </c>
      <c r="J390" s="27">
        <v>175</v>
      </c>
      <c r="K390" s="28">
        <v>520</v>
      </c>
      <c r="L390" s="27">
        <v>6.3</v>
      </c>
    </row>
    <row r="391" spans="1:12" ht="15">
      <c r="A391" s="22"/>
      <c r="B391" s="23"/>
      <c r="C391" s="24"/>
      <c r="D391" s="29" t="s">
        <v>22</v>
      </c>
      <c r="E391" s="26" t="s">
        <v>45</v>
      </c>
      <c r="F391" s="27">
        <v>180</v>
      </c>
      <c r="G391" s="27" t="s">
        <v>82</v>
      </c>
      <c r="H391" s="27">
        <v>0.02</v>
      </c>
      <c r="I391" s="27">
        <v>13.5</v>
      </c>
      <c r="J391" s="27">
        <v>55</v>
      </c>
      <c r="K391" s="28">
        <v>685</v>
      </c>
      <c r="L391" s="27">
        <v>2.65</v>
      </c>
    </row>
    <row r="392" spans="1:12" ht="15">
      <c r="A392" s="22"/>
      <c r="B392" s="23"/>
      <c r="C392" s="24"/>
      <c r="D392" s="29"/>
      <c r="E392" s="26" t="s">
        <v>51</v>
      </c>
      <c r="F392" s="27">
        <v>60</v>
      </c>
      <c r="G392" s="27">
        <v>4.5599999999999996</v>
      </c>
      <c r="H392" s="27">
        <v>0.54</v>
      </c>
      <c r="I392" s="27">
        <v>31.14</v>
      </c>
      <c r="J392" s="27">
        <v>142</v>
      </c>
      <c r="K392" s="28"/>
      <c r="L392" s="27">
        <v>4.6900000000000004</v>
      </c>
    </row>
    <row r="393" spans="1:12" ht="15">
      <c r="A393" s="22"/>
      <c r="B393" s="23"/>
      <c r="C393" s="24"/>
      <c r="D393" s="25"/>
      <c r="E393" s="26" t="s">
        <v>45</v>
      </c>
      <c r="F393" s="27">
        <v>180</v>
      </c>
      <c r="G393" s="27">
        <v>0.18</v>
      </c>
      <c r="H393" s="27">
        <v>0.02</v>
      </c>
      <c r="I393" s="58">
        <v>13.5</v>
      </c>
      <c r="J393" s="27">
        <v>55</v>
      </c>
      <c r="K393" s="28">
        <v>685</v>
      </c>
      <c r="L393" s="27">
        <v>2.65</v>
      </c>
    </row>
    <row r="394" spans="1:12" ht="15">
      <c r="A394" s="22"/>
      <c r="B394" s="23"/>
      <c r="C394" s="24"/>
      <c r="D394" s="25"/>
      <c r="E394" s="26" t="s">
        <v>81</v>
      </c>
      <c r="F394" s="27">
        <v>50</v>
      </c>
      <c r="G394" s="27">
        <v>5.38</v>
      </c>
      <c r="H394" s="27">
        <v>6.72</v>
      </c>
      <c r="I394" s="27">
        <v>10.45</v>
      </c>
      <c r="J394" s="27">
        <v>128.80000000000001</v>
      </c>
      <c r="K394" s="28">
        <v>332</v>
      </c>
      <c r="L394" s="27">
        <v>13.95</v>
      </c>
    </row>
    <row r="395" spans="1:12" ht="15">
      <c r="A395" s="22"/>
      <c r="B395" s="23"/>
      <c r="C395" s="24"/>
      <c r="D395" s="25"/>
      <c r="E395" s="26" t="s">
        <v>92</v>
      </c>
      <c r="F395" s="27"/>
      <c r="G395" s="27"/>
      <c r="H395" s="27"/>
      <c r="I395" s="27"/>
      <c r="J395" s="27"/>
      <c r="K395" s="28"/>
      <c r="L395" s="27">
        <v>13.66</v>
      </c>
    </row>
    <row r="396" spans="1:12" ht="15">
      <c r="A396" s="30"/>
      <c r="B396" s="31"/>
      <c r="C396" s="32"/>
      <c r="D396" s="33" t="s">
        <v>39</v>
      </c>
      <c r="E396" s="34"/>
      <c r="F396" s="35">
        <f>SUM(F388:F394)</f>
        <v>940</v>
      </c>
      <c r="G396" s="35">
        <f t="shared" ref="G396" si="282">SUM(G388:G394)</f>
        <v>28.18</v>
      </c>
      <c r="H396" s="35">
        <f t="shared" ref="H396" si="283">SUM(H388:H394)</f>
        <v>24.299999999999997</v>
      </c>
      <c r="I396" s="35">
        <f t="shared" ref="I396" si="284">SUM(I388:I394)</f>
        <v>114.41000000000001</v>
      </c>
      <c r="J396" s="35">
        <f t="shared" ref="J396" si="285">SUM(J388:J394)</f>
        <v>819.8</v>
      </c>
      <c r="K396" s="36"/>
      <c r="L396" s="35">
        <f>SUM(L388:L395)</f>
        <v>89.999999999999986</v>
      </c>
    </row>
    <row r="397" spans="1:12" ht="15">
      <c r="A397" s="37">
        <f>A388</f>
        <v>2</v>
      </c>
      <c r="B397" s="38">
        <f>B388</f>
        <v>3</v>
      </c>
      <c r="C397" s="39" t="s">
        <v>25</v>
      </c>
      <c r="D397" s="40" t="s">
        <v>24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>
      <c r="A398" s="22"/>
      <c r="B398" s="23"/>
      <c r="C398" s="24"/>
      <c r="D398" s="25"/>
      <c r="E398" s="26"/>
      <c r="F398" s="27"/>
      <c r="G398" s="27"/>
      <c r="H398" s="27"/>
      <c r="I398" s="27"/>
      <c r="J398" s="27"/>
      <c r="K398" s="28"/>
      <c r="L398" s="27"/>
    </row>
    <row r="399" spans="1:12" ht="15">
      <c r="A399" s="22"/>
      <c r="B399" s="23"/>
      <c r="C399" s="24"/>
      <c r="D399" s="25"/>
      <c r="E399" s="26"/>
      <c r="F399" s="27"/>
      <c r="G399" s="27"/>
      <c r="H399" s="27"/>
      <c r="I399" s="27"/>
      <c r="J399" s="27"/>
      <c r="K399" s="28"/>
      <c r="L399" s="27"/>
    </row>
    <row r="400" spans="1:12" ht="15">
      <c r="A400" s="30"/>
      <c r="B400" s="31"/>
      <c r="C400" s="32"/>
      <c r="D400" s="33" t="s">
        <v>39</v>
      </c>
      <c r="E400" s="34"/>
      <c r="F400" s="35">
        <f>SUM(F397:F399)</f>
        <v>0</v>
      </c>
      <c r="G400" s="35">
        <f t="shared" ref="G400" si="286">SUM(G397:G399)</f>
        <v>0</v>
      </c>
      <c r="H400" s="35">
        <f t="shared" ref="H400" si="287">SUM(H397:H399)</f>
        <v>0</v>
      </c>
      <c r="I400" s="35">
        <f t="shared" ref="I400" si="288">SUM(I397:I399)</f>
        <v>0</v>
      </c>
      <c r="J400" s="35">
        <f t="shared" ref="J400" si="289">SUM(J397:J399)</f>
        <v>0</v>
      </c>
      <c r="K400" s="36"/>
      <c r="L400" s="35">
        <f t="shared" ref="L400" ca="1" si="290">SUM(L397:L405)</f>
        <v>0</v>
      </c>
    </row>
    <row r="401" spans="1:12" ht="15">
      <c r="A401" s="37">
        <f>A388</f>
        <v>2</v>
      </c>
      <c r="B401" s="38">
        <f>B388</f>
        <v>3</v>
      </c>
      <c r="C401" s="39" t="s">
        <v>26</v>
      </c>
      <c r="D401" s="29" t="s">
        <v>27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>
      <c r="A402" s="22"/>
      <c r="B402" s="23"/>
      <c r="C402" s="24"/>
      <c r="D402" s="29" t="s">
        <v>28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>
      <c r="A403" s="22"/>
      <c r="B403" s="23"/>
      <c r="C403" s="24"/>
      <c r="D403" s="29" t="s">
        <v>29</v>
      </c>
      <c r="E403" s="26"/>
      <c r="F403" s="27"/>
      <c r="G403" s="27"/>
      <c r="H403" s="27"/>
      <c r="I403" s="27"/>
      <c r="J403" s="27"/>
      <c r="K403" s="28"/>
      <c r="L403" s="27"/>
    </row>
    <row r="404" spans="1:12" ht="15">
      <c r="A404" s="22"/>
      <c r="B404" s="23"/>
      <c r="C404" s="24"/>
      <c r="D404" s="29" t="s">
        <v>30</v>
      </c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22"/>
      <c r="B405" s="23"/>
      <c r="C405" s="24"/>
      <c r="D405" s="29" t="s">
        <v>31</v>
      </c>
      <c r="E405" s="26"/>
      <c r="F405" s="27"/>
      <c r="G405" s="27"/>
      <c r="H405" s="27"/>
      <c r="I405" s="27"/>
      <c r="J405" s="27"/>
      <c r="K405" s="28"/>
      <c r="L405" s="27"/>
    </row>
    <row r="406" spans="1:12" ht="15">
      <c r="A406" s="22"/>
      <c r="B406" s="23"/>
      <c r="C406" s="24"/>
      <c r="D406" s="29" t="s">
        <v>32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29" t="s">
        <v>33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>
      <c r="A410" s="30"/>
      <c r="B410" s="31"/>
      <c r="C410" s="32"/>
      <c r="D410" s="33" t="s">
        <v>39</v>
      </c>
      <c r="E410" s="34"/>
      <c r="F410" s="35">
        <f>SUM(F401:F409)</f>
        <v>0</v>
      </c>
      <c r="G410" s="35">
        <f t="shared" ref="G410" si="291">SUM(G401:G409)</f>
        <v>0</v>
      </c>
      <c r="H410" s="35">
        <f t="shared" ref="H410" si="292">SUM(H401:H409)</f>
        <v>0</v>
      </c>
      <c r="I410" s="35">
        <f t="shared" ref="I410" si="293">SUM(I401:I409)</f>
        <v>0</v>
      </c>
      <c r="J410" s="35">
        <f t="shared" ref="J410" si="294">SUM(J401:J409)</f>
        <v>0</v>
      </c>
      <c r="K410" s="36"/>
      <c r="L410" s="35">
        <f t="shared" ref="L410" ca="1" si="295">SUM(L407:L415)</f>
        <v>0</v>
      </c>
    </row>
    <row r="411" spans="1:12" ht="15">
      <c r="A411" s="37">
        <f>A388</f>
        <v>2</v>
      </c>
      <c r="B411" s="38">
        <f>B388</f>
        <v>3</v>
      </c>
      <c r="C411" s="39" t="s">
        <v>34</v>
      </c>
      <c r="D411" s="40" t="s">
        <v>35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40" t="s">
        <v>31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5"/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22"/>
      <c r="B414" s="23"/>
      <c r="C414" s="24"/>
      <c r="D414" s="25"/>
      <c r="E414" s="26"/>
      <c r="F414" s="27"/>
      <c r="G414" s="27"/>
      <c r="H414" s="27"/>
      <c r="I414" s="27"/>
      <c r="J414" s="27"/>
      <c r="K414" s="28"/>
      <c r="L414" s="27"/>
    </row>
    <row r="415" spans="1:12" ht="15">
      <c r="A415" s="30"/>
      <c r="B415" s="31"/>
      <c r="C415" s="32"/>
      <c r="D415" s="33" t="s">
        <v>39</v>
      </c>
      <c r="E415" s="34"/>
      <c r="F415" s="35">
        <f>SUM(F411:F414)</f>
        <v>0</v>
      </c>
      <c r="G415" s="35">
        <f t="shared" ref="G415" si="296">SUM(G411:G414)</f>
        <v>0</v>
      </c>
      <c r="H415" s="35">
        <f t="shared" ref="H415" si="297">SUM(H411:H414)</f>
        <v>0</v>
      </c>
      <c r="I415" s="35">
        <f t="shared" ref="I415" si="298">SUM(I411:I414)</f>
        <v>0</v>
      </c>
      <c r="J415" s="35">
        <f t="shared" ref="J415" si="299">SUM(J411:J414)</f>
        <v>0</v>
      </c>
      <c r="K415" s="36"/>
      <c r="L415" s="35">
        <f t="shared" ref="L415" ca="1" si="300">SUM(L408:L414)</f>
        <v>0</v>
      </c>
    </row>
    <row r="416" spans="1:12" ht="15">
      <c r="A416" s="37">
        <f>A388</f>
        <v>2</v>
      </c>
      <c r="B416" s="38">
        <f>B388</f>
        <v>3</v>
      </c>
      <c r="C416" s="39" t="s">
        <v>36</v>
      </c>
      <c r="D416" s="29" t="s">
        <v>21</v>
      </c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22"/>
      <c r="B417" s="23"/>
      <c r="C417" s="24"/>
      <c r="D417" s="29" t="s">
        <v>30</v>
      </c>
      <c r="E417" s="26"/>
      <c r="F417" s="27"/>
      <c r="G417" s="27"/>
      <c r="H417" s="27"/>
      <c r="I417" s="27"/>
      <c r="J417" s="27"/>
      <c r="K417" s="28"/>
      <c r="L417" s="27"/>
    </row>
    <row r="418" spans="1:12" ht="15">
      <c r="A418" s="22"/>
      <c r="B418" s="23"/>
      <c r="C418" s="24"/>
      <c r="D418" s="29" t="s">
        <v>31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29" t="s">
        <v>23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25"/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22"/>
      <c r="B421" s="23"/>
      <c r="C421" s="24"/>
      <c r="D421" s="25"/>
      <c r="E421" s="26"/>
      <c r="F421" s="27"/>
      <c r="G421" s="27"/>
      <c r="H421" s="27"/>
      <c r="I421" s="27"/>
      <c r="J421" s="27"/>
      <c r="K421" s="28"/>
      <c r="L421" s="27"/>
    </row>
    <row r="422" spans="1:12" ht="15">
      <c r="A422" s="30"/>
      <c r="B422" s="31"/>
      <c r="C422" s="32"/>
      <c r="D422" s="33" t="s">
        <v>39</v>
      </c>
      <c r="E422" s="34"/>
      <c r="F422" s="35">
        <f>SUM(F416:F421)</f>
        <v>0</v>
      </c>
      <c r="G422" s="35">
        <f t="shared" ref="G422" si="301">SUM(G416:G421)</f>
        <v>0</v>
      </c>
      <c r="H422" s="35">
        <f t="shared" ref="H422" si="302">SUM(H416:H421)</f>
        <v>0</v>
      </c>
      <c r="I422" s="35">
        <f t="shared" ref="I422" si="303">SUM(I416:I421)</f>
        <v>0</v>
      </c>
      <c r="J422" s="35">
        <f t="shared" ref="J422" si="304">SUM(J416:J421)</f>
        <v>0</v>
      </c>
      <c r="K422" s="36"/>
      <c r="L422" s="35">
        <f t="shared" ref="L422" ca="1" si="305">SUM(L416:L424)</f>
        <v>0</v>
      </c>
    </row>
    <row r="423" spans="1:12" ht="15">
      <c r="A423" s="37">
        <f>A388</f>
        <v>2</v>
      </c>
      <c r="B423" s="38">
        <f>B388</f>
        <v>3</v>
      </c>
      <c r="C423" s="39" t="s">
        <v>37</v>
      </c>
      <c r="D423" s="40" t="s">
        <v>38</v>
      </c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22"/>
      <c r="B424" s="23"/>
      <c r="C424" s="24"/>
      <c r="D424" s="40" t="s">
        <v>35</v>
      </c>
      <c r="E424" s="26"/>
      <c r="F424" s="27"/>
      <c r="G424" s="27"/>
      <c r="H424" s="27"/>
      <c r="I424" s="27"/>
      <c r="J424" s="27"/>
      <c r="K424" s="28"/>
      <c r="L424" s="27"/>
    </row>
    <row r="425" spans="1:12" ht="15">
      <c r="A425" s="22"/>
      <c r="B425" s="23"/>
      <c r="C425" s="24"/>
      <c r="D425" s="40" t="s">
        <v>31</v>
      </c>
      <c r="E425" s="26"/>
      <c r="F425" s="27"/>
      <c r="G425" s="27"/>
      <c r="H425" s="27"/>
      <c r="I425" s="27"/>
      <c r="J425" s="27"/>
      <c r="K425" s="28"/>
      <c r="L425" s="27"/>
    </row>
    <row r="426" spans="1:12" ht="15">
      <c r="A426" s="22"/>
      <c r="B426" s="23"/>
      <c r="C426" s="24"/>
      <c r="D426" s="40" t="s">
        <v>24</v>
      </c>
      <c r="E426" s="26"/>
      <c r="F426" s="27"/>
      <c r="G426" s="27"/>
      <c r="H426" s="27"/>
      <c r="I426" s="27"/>
      <c r="J426" s="27"/>
      <c r="K426" s="28"/>
      <c r="L426" s="27"/>
    </row>
    <row r="427" spans="1:12" ht="1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>
      <c r="A428" s="22"/>
      <c r="B428" s="23"/>
      <c r="C428" s="24"/>
      <c r="D428" s="25"/>
      <c r="E428" s="26"/>
      <c r="F428" s="27"/>
      <c r="G428" s="27"/>
      <c r="H428" s="27"/>
      <c r="I428" s="27"/>
      <c r="J428" s="27"/>
      <c r="K428" s="28"/>
      <c r="L428" s="27"/>
    </row>
    <row r="429" spans="1:12" ht="15">
      <c r="A429" s="30"/>
      <c r="B429" s="31"/>
      <c r="C429" s="32"/>
      <c r="D429" s="41" t="s">
        <v>39</v>
      </c>
      <c r="E429" s="34"/>
      <c r="F429" s="35">
        <f>SUM(F423:F428)</f>
        <v>0</v>
      </c>
      <c r="G429" s="35">
        <f t="shared" ref="G429" si="306">SUM(G423:G428)</f>
        <v>0</v>
      </c>
      <c r="H429" s="35">
        <f t="shared" ref="H429" si="307">SUM(H423:H428)</f>
        <v>0</v>
      </c>
      <c r="I429" s="35">
        <f t="shared" ref="I429" si="308">SUM(I423:I428)</f>
        <v>0</v>
      </c>
      <c r="J429" s="35">
        <f t="shared" ref="J429" si="309">SUM(J423:J428)</f>
        <v>0</v>
      </c>
      <c r="K429" s="36"/>
      <c r="L429" s="35">
        <f t="shared" ref="L429" ca="1" si="310">SUM(L423:L431)</f>
        <v>0</v>
      </c>
    </row>
    <row r="430" spans="1:12" ht="15.75" customHeight="1">
      <c r="A430" s="42">
        <f>A388</f>
        <v>2</v>
      </c>
      <c r="B430" s="43">
        <f>B388</f>
        <v>3</v>
      </c>
      <c r="C430" s="61" t="s">
        <v>4</v>
      </c>
      <c r="D430" s="62"/>
      <c r="E430" s="44"/>
      <c r="F430" s="45">
        <f>F396+F400+F410+F415+F422+F429</f>
        <v>940</v>
      </c>
      <c r="G430" s="45">
        <f t="shared" ref="G430" si="311">G396+G400+G410+G415+G422+G429</f>
        <v>28.18</v>
      </c>
      <c r="H430" s="45">
        <f t="shared" ref="H430" si="312">H396+H400+H410+H415+H422+H429</f>
        <v>24.299999999999997</v>
      </c>
      <c r="I430" s="45">
        <f t="shared" ref="I430" si="313">I396+I400+I410+I415+I422+I429</f>
        <v>114.41000000000001</v>
      </c>
      <c r="J430" s="45">
        <f t="shared" ref="J430" si="314">J396+J400+J410+J415+J422+J429</f>
        <v>819.8</v>
      </c>
      <c r="K430" s="46"/>
      <c r="L430" s="45">
        <f t="shared" ref="L430" ca="1" si="315">L396+L400+L410+L415+L422+L429</f>
        <v>0</v>
      </c>
    </row>
    <row r="431" spans="1:12" ht="15">
      <c r="A431" s="15">
        <v>2</v>
      </c>
      <c r="B431" s="16">
        <v>4</v>
      </c>
      <c r="C431" s="17" t="s">
        <v>20</v>
      </c>
      <c r="D431" s="18" t="s">
        <v>21</v>
      </c>
      <c r="E431" s="26" t="s">
        <v>85</v>
      </c>
      <c r="F431" s="27" t="s">
        <v>60</v>
      </c>
      <c r="G431" s="27">
        <v>3.17</v>
      </c>
      <c r="H431" s="27">
        <v>2.97</v>
      </c>
      <c r="I431" s="27">
        <v>13.4</v>
      </c>
      <c r="J431" s="27">
        <v>94</v>
      </c>
      <c r="K431" s="28">
        <v>111</v>
      </c>
      <c r="L431" s="20">
        <v>13.07</v>
      </c>
    </row>
    <row r="432" spans="1:12" ht="15">
      <c r="A432" s="22"/>
      <c r="B432" s="23"/>
      <c r="C432" s="24"/>
      <c r="D432" s="25" t="s">
        <v>29</v>
      </c>
      <c r="E432" s="26" t="s">
        <v>48</v>
      </c>
      <c r="F432" s="27" t="s">
        <v>49</v>
      </c>
      <c r="G432" s="27">
        <v>1.93</v>
      </c>
      <c r="H432" s="27">
        <v>5.86</v>
      </c>
      <c r="I432" s="27">
        <v>12.59</v>
      </c>
      <c r="J432" s="27">
        <v>110.82</v>
      </c>
      <c r="K432" s="28"/>
      <c r="L432" s="27">
        <v>47.35</v>
      </c>
    </row>
    <row r="433" spans="1:12" ht="15">
      <c r="A433" s="22"/>
      <c r="B433" s="23"/>
      <c r="C433" s="24"/>
      <c r="D433" s="29"/>
      <c r="E433" s="26"/>
      <c r="F433" s="27"/>
      <c r="G433" s="27"/>
      <c r="H433" s="27"/>
      <c r="I433" s="27"/>
      <c r="J433" s="27"/>
      <c r="K433" s="28"/>
      <c r="L433" s="27"/>
    </row>
    <row r="434" spans="1:12" ht="15">
      <c r="A434" s="22"/>
      <c r="B434" s="23"/>
      <c r="C434" s="24"/>
      <c r="D434" s="29" t="s">
        <v>31</v>
      </c>
      <c r="E434" s="26" t="s">
        <v>69</v>
      </c>
      <c r="F434" s="27">
        <v>180</v>
      </c>
      <c r="G434" s="27">
        <v>3.48</v>
      </c>
      <c r="H434" s="59">
        <v>2.79</v>
      </c>
      <c r="I434" s="27">
        <v>22.65</v>
      </c>
      <c r="J434" s="27">
        <v>131</v>
      </c>
      <c r="K434" s="28">
        <v>693</v>
      </c>
      <c r="L434" s="27">
        <v>11.19</v>
      </c>
    </row>
    <row r="435" spans="1:12" ht="15">
      <c r="A435" s="22"/>
      <c r="B435" s="23"/>
      <c r="C435" s="24"/>
      <c r="D435" s="29" t="s">
        <v>23</v>
      </c>
      <c r="E435" s="26" t="s">
        <v>51</v>
      </c>
      <c r="F435" s="27">
        <v>60</v>
      </c>
      <c r="G435" s="59">
        <v>4.5599999999999996</v>
      </c>
      <c r="H435" s="27">
        <v>0.54</v>
      </c>
      <c r="I435" s="27">
        <v>31.14</v>
      </c>
      <c r="J435" s="27">
        <v>142</v>
      </c>
      <c r="K435" s="28"/>
      <c r="L435" s="27">
        <v>4.6900000000000004</v>
      </c>
    </row>
    <row r="436" spans="1:12" ht="15">
      <c r="A436" s="22"/>
      <c r="B436" s="23"/>
      <c r="C436" s="24"/>
      <c r="D436" s="25"/>
      <c r="E436" s="26" t="s">
        <v>45</v>
      </c>
      <c r="F436" s="27">
        <v>180</v>
      </c>
      <c r="G436" s="27">
        <v>0.18</v>
      </c>
      <c r="H436" s="27">
        <v>0.02</v>
      </c>
      <c r="I436" s="27">
        <v>13.54</v>
      </c>
      <c r="J436" s="27">
        <v>55</v>
      </c>
      <c r="K436" s="28">
        <v>685</v>
      </c>
      <c r="L436" s="27">
        <v>2.65</v>
      </c>
    </row>
    <row r="437" spans="1:12" ht="15">
      <c r="A437" s="22"/>
      <c r="B437" s="23"/>
      <c r="C437" s="24"/>
      <c r="D437" s="25"/>
      <c r="E437" s="26" t="s">
        <v>70</v>
      </c>
      <c r="F437" s="27">
        <v>50</v>
      </c>
      <c r="G437" s="27">
        <v>5.6</v>
      </c>
      <c r="H437" s="27">
        <v>5</v>
      </c>
      <c r="I437" s="27">
        <v>76.3</v>
      </c>
      <c r="J437" s="27">
        <v>362</v>
      </c>
      <c r="K437" s="28"/>
      <c r="L437" s="27">
        <v>11.05</v>
      </c>
    </row>
    <row r="438" spans="1:12" ht="15">
      <c r="A438" s="30"/>
      <c r="B438" s="31"/>
      <c r="C438" s="32"/>
      <c r="D438" s="33" t="s">
        <v>39</v>
      </c>
      <c r="E438" s="34"/>
      <c r="F438" s="35">
        <f>SUM(F431:F437)</f>
        <v>470</v>
      </c>
      <c r="G438" s="35">
        <f t="shared" ref="G438" si="316">SUM(G431:G437)</f>
        <v>18.920000000000002</v>
      </c>
      <c r="H438" s="35">
        <f t="shared" ref="H438" si="317">SUM(H431:H437)</f>
        <v>17.18</v>
      </c>
      <c r="I438" s="35">
        <f t="shared" ref="I438" si="318">SUM(I431:I437)</f>
        <v>169.62</v>
      </c>
      <c r="J438" s="35">
        <f t="shared" ref="J438" si="319">SUM(J431:J437)</f>
        <v>894.81999999999994</v>
      </c>
      <c r="K438" s="36"/>
      <c r="L438" s="35">
        <f t="shared" ref="L438" si="320">SUM(L431:L437)</f>
        <v>90</v>
      </c>
    </row>
    <row r="439" spans="1:12" ht="15">
      <c r="A439" s="37">
        <f>A431</f>
        <v>2</v>
      </c>
      <c r="B439" s="38">
        <f>B431</f>
        <v>4</v>
      </c>
      <c r="C439" s="39" t="s">
        <v>25</v>
      </c>
      <c r="D439" s="40" t="s">
        <v>24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>
      <c r="A440" s="22"/>
      <c r="B440" s="23"/>
      <c r="C440" s="24"/>
      <c r="D440" s="25"/>
      <c r="E440" s="26"/>
      <c r="F440" s="27"/>
      <c r="G440" s="27"/>
      <c r="H440" s="27"/>
      <c r="I440" s="27"/>
      <c r="J440" s="27"/>
      <c r="K440" s="28"/>
      <c r="L440" s="27"/>
    </row>
    <row r="441" spans="1:12" ht="15">
      <c r="A441" s="22"/>
      <c r="B441" s="23"/>
      <c r="C441" s="24"/>
      <c r="D441" s="25"/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30"/>
      <c r="B442" s="31"/>
      <c r="C442" s="32"/>
      <c r="D442" s="33" t="s">
        <v>39</v>
      </c>
      <c r="E442" s="34"/>
      <c r="F442" s="35">
        <f>SUM(F439:F441)</f>
        <v>0</v>
      </c>
      <c r="G442" s="35">
        <f t="shared" ref="G442" si="321">SUM(G439:G441)</f>
        <v>0</v>
      </c>
      <c r="H442" s="35">
        <f t="shared" ref="H442" si="322">SUM(H439:H441)</f>
        <v>0</v>
      </c>
      <c r="I442" s="35">
        <f t="shared" ref="I442" si="323">SUM(I439:I441)</f>
        <v>0</v>
      </c>
      <c r="J442" s="35">
        <f t="shared" ref="J442" si="324">SUM(J439:J441)</f>
        <v>0</v>
      </c>
      <c r="K442" s="36"/>
      <c r="L442" s="35">
        <f t="shared" ref="L442" ca="1" si="325">SUM(L439:L447)</f>
        <v>0</v>
      </c>
    </row>
    <row r="443" spans="1:12" ht="15">
      <c r="A443" s="37">
        <f>A431</f>
        <v>2</v>
      </c>
      <c r="B443" s="38">
        <f>B431</f>
        <v>4</v>
      </c>
      <c r="C443" s="39" t="s">
        <v>26</v>
      </c>
      <c r="D443" s="29" t="s">
        <v>27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>
      <c r="A444" s="22"/>
      <c r="B444" s="23"/>
      <c r="C444" s="24"/>
      <c r="D444" s="29" t="s">
        <v>28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>
      <c r="A445" s="22"/>
      <c r="B445" s="23"/>
      <c r="C445" s="24"/>
      <c r="D445" s="29" t="s">
        <v>29</v>
      </c>
      <c r="E445" s="26"/>
      <c r="F445" s="27"/>
      <c r="G445" s="27"/>
      <c r="H445" s="27"/>
      <c r="I445" s="27"/>
      <c r="J445" s="27"/>
      <c r="K445" s="28"/>
      <c r="L445" s="27"/>
    </row>
    <row r="446" spans="1:12" ht="15">
      <c r="A446" s="22"/>
      <c r="B446" s="23"/>
      <c r="C446" s="24"/>
      <c r="D446" s="29" t="s">
        <v>30</v>
      </c>
      <c r="E446" s="26"/>
      <c r="F446" s="27"/>
      <c r="G446" s="27"/>
      <c r="H446" s="27"/>
      <c r="I446" s="27"/>
      <c r="J446" s="27"/>
      <c r="K446" s="28"/>
      <c r="L446" s="27"/>
    </row>
    <row r="447" spans="1:12" ht="15">
      <c r="A447" s="22"/>
      <c r="B447" s="23"/>
      <c r="C447" s="24"/>
      <c r="D447" s="29" t="s">
        <v>31</v>
      </c>
      <c r="E447" s="26"/>
      <c r="F447" s="27"/>
      <c r="G447" s="27"/>
      <c r="H447" s="59"/>
      <c r="I447" s="27"/>
      <c r="J447" s="27"/>
      <c r="K447" s="28"/>
      <c r="L447" s="27"/>
    </row>
    <row r="448" spans="1:12" ht="15">
      <c r="A448" s="22"/>
      <c r="B448" s="23"/>
      <c r="C448" s="24"/>
      <c r="D448" s="29" t="s">
        <v>32</v>
      </c>
      <c r="E448" s="26"/>
      <c r="F448" s="27"/>
      <c r="G448" s="59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29" t="s">
        <v>33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30"/>
      <c r="B452" s="31"/>
      <c r="C452" s="32"/>
      <c r="D452" s="33" t="s">
        <v>39</v>
      </c>
      <c r="E452" s="34"/>
      <c r="F452" s="35">
        <f>SUM(F443:F451)</f>
        <v>0</v>
      </c>
      <c r="G452" s="35">
        <f t="shared" ref="G452" si="326">SUM(G443:G451)</f>
        <v>0</v>
      </c>
      <c r="H452" s="35">
        <f t="shared" ref="H452" si="327">SUM(H443:H451)</f>
        <v>0</v>
      </c>
      <c r="I452" s="35">
        <f t="shared" ref="I452" si="328">SUM(I443:I451)</f>
        <v>0</v>
      </c>
      <c r="J452" s="35">
        <f t="shared" ref="J452" si="329">SUM(J443:J451)</f>
        <v>0</v>
      </c>
      <c r="K452" s="36"/>
      <c r="L452" s="35">
        <f t="shared" ref="L452" ca="1" si="330">SUM(L449:L457)</f>
        <v>0</v>
      </c>
    </row>
    <row r="453" spans="1:12" ht="15">
      <c r="A453" s="37">
        <f>A431</f>
        <v>2</v>
      </c>
      <c r="B453" s="38">
        <f>B431</f>
        <v>4</v>
      </c>
      <c r="C453" s="39" t="s">
        <v>34</v>
      </c>
      <c r="D453" s="40" t="s">
        <v>35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40" t="s">
        <v>31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22"/>
      <c r="B455" s="23"/>
      <c r="C455" s="24"/>
      <c r="D455" s="25"/>
      <c r="E455" s="26"/>
      <c r="F455" s="27"/>
      <c r="G455" s="27"/>
      <c r="H455" s="27"/>
      <c r="I455" s="27"/>
      <c r="J455" s="27"/>
      <c r="K455" s="28"/>
      <c r="L455" s="27"/>
    </row>
    <row r="456" spans="1:12" ht="15">
      <c r="A456" s="22"/>
      <c r="B456" s="23"/>
      <c r="C456" s="24"/>
      <c r="D456" s="25"/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30"/>
      <c r="B457" s="31"/>
      <c r="C457" s="32"/>
      <c r="D457" s="33" t="s">
        <v>39</v>
      </c>
      <c r="E457" s="34"/>
      <c r="F457" s="35">
        <f>SUM(F453:F456)</f>
        <v>0</v>
      </c>
      <c r="G457" s="35">
        <f t="shared" ref="G457" si="331">SUM(G453:G456)</f>
        <v>0</v>
      </c>
      <c r="H457" s="35">
        <f t="shared" ref="H457" si="332">SUM(H453:H456)</f>
        <v>0</v>
      </c>
      <c r="I457" s="35">
        <f t="shared" ref="I457" si="333">SUM(I453:I456)</f>
        <v>0</v>
      </c>
      <c r="J457" s="35">
        <f t="shared" ref="J457" si="334">SUM(J453:J456)</f>
        <v>0</v>
      </c>
      <c r="K457" s="36"/>
      <c r="L457" s="35">
        <f t="shared" ref="L457" ca="1" si="335">SUM(L450:L456)</f>
        <v>0</v>
      </c>
    </row>
    <row r="458" spans="1:12" ht="15">
      <c r="A458" s="37">
        <f>A431</f>
        <v>2</v>
      </c>
      <c r="B458" s="38">
        <f>B431</f>
        <v>4</v>
      </c>
      <c r="C458" s="39" t="s">
        <v>36</v>
      </c>
      <c r="D458" s="29" t="s">
        <v>21</v>
      </c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22"/>
      <c r="B459" s="23"/>
      <c r="C459" s="24"/>
      <c r="D459" s="29" t="s">
        <v>30</v>
      </c>
      <c r="E459" s="26"/>
      <c r="F459" s="27"/>
      <c r="G459" s="27"/>
      <c r="H459" s="27"/>
      <c r="I459" s="27"/>
      <c r="J459" s="27"/>
      <c r="K459" s="28"/>
      <c r="L459" s="27"/>
    </row>
    <row r="460" spans="1:12" ht="15">
      <c r="A460" s="22"/>
      <c r="B460" s="23"/>
      <c r="C460" s="24"/>
      <c r="D460" s="29" t="s">
        <v>31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29" t="s">
        <v>23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22"/>
      <c r="B462" s="23"/>
      <c r="C462" s="24"/>
      <c r="D462" s="25"/>
      <c r="E462" s="26"/>
      <c r="F462" s="27"/>
      <c r="G462" s="27"/>
      <c r="H462" s="27"/>
      <c r="I462" s="27"/>
      <c r="J462" s="27"/>
      <c r="K462" s="28"/>
      <c r="L462" s="27"/>
    </row>
    <row r="463" spans="1:12" ht="15">
      <c r="A463" s="22"/>
      <c r="B463" s="23"/>
      <c r="C463" s="24"/>
      <c r="D463" s="25"/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30"/>
      <c r="B464" s="31"/>
      <c r="C464" s="32"/>
      <c r="D464" s="33" t="s">
        <v>39</v>
      </c>
      <c r="E464" s="34"/>
      <c r="F464" s="35">
        <f>SUM(F458:F463)</f>
        <v>0</v>
      </c>
      <c r="G464" s="35">
        <f t="shared" ref="G464" si="336">SUM(G458:G463)</f>
        <v>0</v>
      </c>
      <c r="H464" s="35">
        <f t="shared" ref="H464" si="337">SUM(H458:H463)</f>
        <v>0</v>
      </c>
      <c r="I464" s="35">
        <f t="shared" ref="I464" si="338">SUM(I458:I463)</f>
        <v>0</v>
      </c>
      <c r="J464" s="35">
        <f t="shared" ref="J464" si="339">SUM(J458:J463)</f>
        <v>0</v>
      </c>
      <c r="K464" s="36"/>
      <c r="L464" s="35">
        <f t="shared" ref="L464" ca="1" si="340">SUM(L458:L466)</f>
        <v>0</v>
      </c>
    </row>
    <row r="465" spans="1:12" ht="15">
      <c r="A465" s="37">
        <f>A431</f>
        <v>2</v>
      </c>
      <c r="B465" s="38">
        <f>B431</f>
        <v>4</v>
      </c>
      <c r="C465" s="39" t="s">
        <v>37</v>
      </c>
      <c r="D465" s="40" t="s">
        <v>38</v>
      </c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22"/>
      <c r="B466" s="23"/>
      <c r="C466" s="24"/>
      <c r="D466" s="40" t="s">
        <v>35</v>
      </c>
      <c r="E466" s="26"/>
      <c r="F466" s="27"/>
      <c r="G466" s="27"/>
      <c r="H466" s="27"/>
      <c r="I466" s="27"/>
      <c r="J466" s="27"/>
      <c r="K466" s="28"/>
      <c r="L466" s="27"/>
    </row>
    <row r="467" spans="1:12" ht="15">
      <c r="A467" s="22"/>
      <c r="B467" s="23"/>
      <c r="C467" s="24"/>
      <c r="D467" s="40" t="s">
        <v>31</v>
      </c>
      <c r="E467" s="26"/>
      <c r="F467" s="27"/>
      <c r="G467" s="27"/>
      <c r="H467" s="27"/>
      <c r="I467" s="27"/>
      <c r="J467" s="27"/>
      <c r="K467" s="28"/>
      <c r="L467" s="27"/>
    </row>
    <row r="468" spans="1:12" ht="15">
      <c r="A468" s="22"/>
      <c r="B468" s="23"/>
      <c r="C468" s="24"/>
      <c r="D468" s="40" t="s">
        <v>24</v>
      </c>
      <c r="E468" s="26"/>
      <c r="F468" s="27"/>
      <c r="G468" s="27"/>
      <c r="H468" s="27"/>
      <c r="I468" s="27"/>
      <c r="J468" s="27"/>
      <c r="K468" s="28"/>
      <c r="L468" s="27"/>
    </row>
    <row r="469" spans="1:12" ht="1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>
      <c r="A470" s="22"/>
      <c r="B470" s="23"/>
      <c r="C470" s="24"/>
      <c r="D470" s="25"/>
      <c r="E470" s="26"/>
      <c r="F470" s="27"/>
      <c r="G470" s="27"/>
      <c r="H470" s="27"/>
      <c r="I470" s="27"/>
      <c r="J470" s="27"/>
      <c r="K470" s="28"/>
      <c r="L470" s="27"/>
    </row>
    <row r="471" spans="1:12" ht="15">
      <c r="A471" s="30"/>
      <c r="B471" s="31"/>
      <c r="C471" s="32"/>
      <c r="D471" s="41" t="s">
        <v>39</v>
      </c>
      <c r="E471" s="34"/>
      <c r="F471" s="35">
        <f>SUM(F465:F470)</f>
        <v>0</v>
      </c>
      <c r="G471" s="35">
        <f t="shared" ref="G471" si="341">SUM(G465:G470)</f>
        <v>0</v>
      </c>
      <c r="H471" s="35">
        <f t="shared" ref="H471" si="342">SUM(H465:H470)</f>
        <v>0</v>
      </c>
      <c r="I471" s="35">
        <f t="shared" ref="I471" si="343">SUM(I465:I470)</f>
        <v>0</v>
      </c>
      <c r="J471" s="35">
        <f t="shared" ref="J471" si="344">SUM(J465:J470)</f>
        <v>0</v>
      </c>
      <c r="K471" s="36"/>
      <c r="L471" s="35">
        <f t="shared" ref="L471" ca="1" si="345">SUM(L465:L473)</f>
        <v>0</v>
      </c>
    </row>
    <row r="472" spans="1:12" ht="15.75" customHeight="1">
      <c r="A472" s="42">
        <f>A431</f>
        <v>2</v>
      </c>
      <c r="B472" s="43">
        <f>B431</f>
        <v>4</v>
      </c>
      <c r="C472" s="61" t="s">
        <v>4</v>
      </c>
      <c r="D472" s="62"/>
      <c r="E472" s="44"/>
      <c r="F472" s="45">
        <f>F438+F442+F452+F457+F464+F471</f>
        <v>470</v>
      </c>
      <c r="G472" s="45">
        <f t="shared" ref="G472" si="346">G438+G442+G452+G457+G464+G471</f>
        <v>18.920000000000002</v>
      </c>
      <c r="H472" s="45">
        <f t="shared" ref="H472" si="347">H438+H442+H452+H457+H464+H471</f>
        <v>17.18</v>
      </c>
      <c r="I472" s="45">
        <f t="shared" ref="I472" si="348">I438+I442+I452+I457+I464+I471</f>
        <v>169.62</v>
      </c>
      <c r="J472" s="45">
        <f t="shared" ref="J472" si="349">J438+J442+J452+J457+J464+J471</f>
        <v>894.81999999999994</v>
      </c>
      <c r="K472" s="46"/>
      <c r="L472" s="45">
        <f t="shared" ref="L472" ca="1" si="350">L438+L442+L452+L457+L464+L471</f>
        <v>0</v>
      </c>
    </row>
    <row r="473" spans="1:12" ht="15">
      <c r="A473" s="15">
        <v>2</v>
      </c>
      <c r="B473" s="16">
        <v>5</v>
      </c>
      <c r="C473" s="17" t="s">
        <v>20</v>
      </c>
      <c r="D473" s="18" t="s">
        <v>21</v>
      </c>
      <c r="E473" s="26" t="s">
        <v>87</v>
      </c>
      <c r="F473" s="27">
        <v>250</v>
      </c>
      <c r="G473" s="27">
        <v>2.31</v>
      </c>
      <c r="H473" s="27">
        <v>7.74</v>
      </c>
      <c r="I473" s="27">
        <v>15.43</v>
      </c>
      <c r="J473" s="27">
        <v>140.59</v>
      </c>
      <c r="K473" s="28">
        <v>43</v>
      </c>
      <c r="L473" s="20">
        <v>14.16</v>
      </c>
    </row>
    <row r="474" spans="1:12" ht="15">
      <c r="A474" s="22"/>
      <c r="B474" s="23"/>
      <c r="C474" s="24"/>
      <c r="D474" s="25" t="s">
        <v>29</v>
      </c>
      <c r="E474" s="26" t="s">
        <v>88</v>
      </c>
      <c r="F474" s="27">
        <v>110</v>
      </c>
      <c r="G474" s="27">
        <v>9.5399999999999991</v>
      </c>
      <c r="H474" s="27">
        <v>18.63</v>
      </c>
      <c r="I474" s="27">
        <v>14.09</v>
      </c>
      <c r="J474" s="27">
        <v>196.14</v>
      </c>
      <c r="K474" s="28">
        <v>182</v>
      </c>
      <c r="L474" s="27">
        <v>32.32</v>
      </c>
    </row>
    <row r="475" spans="1:12" ht="15">
      <c r="A475" s="22"/>
      <c r="B475" s="23"/>
      <c r="C475" s="24"/>
      <c r="D475" s="29" t="s">
        <v>30</v>
      </c>
      <c r="E475" s="26" t="s">
        <v>68</v>
      </c>
      <c r="F475" s="27">
        <v>180</v>
      </c>
      <c r="G475" s="27">
        <v>3.91</v>
      </c>
      <c r="H475" s="27">
        <v>5.86</v>
      </c>
      <c r="I475" s="27">
        <v>26.46</v>
      </c>
      <c r="J475" s="27">
        <v>175</v>
      </c>
      <c r="K475" s="28">
        <v>520</v>
      </c>
      <c r="L475" s="27">
        <v>6.3</v>
      </c>
    </row>
    <row r="476" spans="1:12" ht="15">
      <c r="A476" s="22"/>
      <c r="B476" s="23"/>
      <c r="C476" s="24"/>
      <c r="D476" s="29" t="s">
        <v>31</v>
      </c>
      <c r="E476" s="26" t="s">
        <v>50</v>
      </c>
      <c r="F476" s="27">
        <v>180</v>
      </c>
      <c r="G476" s="27">
        <v>0.54</v>
      </c>
      <c r="H476" s="27">
        <v>0.05</v>
      </c>
      <c r="I476" s="27">
        <v>26.81</v>
      </c>
      <c r="J476" s="27">
        <v>111</v>
      </c>
      <c r="K476" s="28"/>
      <c r="L476" s="27">
        <v>6.38</v>
      </c>
    </row>
    <row r="477" spans="1:12" ht="15">
      <c r="A477" s="22"/>
      <c r="B477" s="23"/>
      <c r="C477" s="24"/>
      <c r="D477" s="29" t="s">
        <v>23</v>
      </c>
      <c r="E477" s="26" t="s">
        <v>51</v>
      </c>
      <c r="F477" s="27">
        <v>60</v>
      </c>
      <c r="G477" s="27">
        <v>4.5599999999999996</v>
      </c>
      <c r="H477" s="27">
        <v>0.54</v>
      </c>
      <c r="I477" s="27">
        <v>31.14</v>
      </c>
      <c r="J477" s="27">
        <v>142</v>
      </c>
      <c r="K477" s="28"/>
      <c r="L477" s="27">
        <v>4.6900000000000004</v>
      </c>
    </row>
    <row r="478" spans="1:12" ht="15">
      <c r="A478" s="22"/>
      <c r="B478" s="23"/>
      <c r="C478" s="24"/>
      <c r="D478" s="25"/>
      <c r="E478" s="26" t="s">
        <v>45</v>
      </c>
      <c r="F478" s="27">
        <v>180</v>
      </c>
      <c r="G478" s="27">
        <v>0.18</v>
      </c>
      <c r="H478" s="27">
        <v>0.02</v>
      </c>
      <c r="I478" s="27">
        <v>13.5</v>
      </c>
      <c r="J478" s="27">
        <v>55</v>
      </c>
      <c r="K478" s="28">
        <v>685</v>
      </c>
      <c r="L478" s="27">
        <v>2.65</v>
      </c>
    </row>
    <row r="479" spans="1:12" ht="15">
      <c r="A479" s="22"/>
      <c r="B479" s="23"/>
      <c r="C479" s="24"/>
      <c r="D479" s="25"/>
      <c r="E479" s="26" t="s">
        <v>86</v>
      </c>
      <c r="F479" s="27">
        <v>60</v>
      </c>
      <c r="G479" s="27">
        <v>4.13</v>
      </c>
      <c r="H479" s="27">
        <v>8</v>
      </c>
      <c r="I479" s="27">
        <v>34.119999999999997</v>
      </c>
      <c r="J479" s="27">
        <v>345</v>
      </c>
      <c r="K479" s="28">
        <v>283</v>
      </c>
      <c r="L479" s="27">
        <v>23.5</v>
      </c>
    </row>
    <row r="480" spans="1:12" ht="15">
      <c r="A480" s="30"/>
      <c r="B480" s="31"/>
      <c r="C480" s="32"/>
      <c r="D480" s="33" t="s">
        <v>39</v>
      </c>
      <c r="E480" s="34"/>
      <c r="F480" s="35">
        <f>SUM(F473:F479)</f>
        <v>1020</v>
      </c>
      <c r="G480" s="35">
        <f t="shared" ref="G480" si="351">SUM(G473:G479)</f>
        <v>25.169999999999998</v>
      </c>
      <c r="H480" s="35">
        <f t="shared" ref="H480" si="352">SUM(H473:H479)</f>
        <v>40.839999999999996</v>
      </c>
      <c r="I480" s="35">
        <f t="shared" ref="I480" si="353">SUM(I473:I479)</f>
        <v>161.55000000000001</v>
      </c>
      <c r="J480" s="35">
        <f t="shared" ref="J480" si="354">SUM(J473:J479)</f>
        <v>1164.73</v>
      </c>
      <c r="K480" s="36"/>
      <c r="L480" s="35">
        <f t="shared" ref="L480:L522" si="355">SUM(L473:L479)</f>
        <v>90</v>
      </c>
    </row>
    <row r="481" spans="1:12" ht="15">
      <c r="A481" s="37">
        <f>A473</f>
        <v>2</v>
      </c>
      <c r="B481" s="38">
        <f>B473</f>
        <v>5</v>
      </c>
      <c r="C481" s="39" t="s">
        <v>25</v>
      </c>
      <c r="D481" s="40" t="s">
        <v>24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>
      <c r="A482" s="22"/>
      <c r="B482" s="23"/>
      <c r="C482" s="24"/>
      <c r="D482" s="25"/>
      <c r="E482" s="26"/>
      <c r="F482" s="27"/>
      <c r="G482" s="27"/>
      <c r="H482" s="27"/>
      <c r="I482" s="27"/>
      <c r="J482" s="27"/>
      <c r="K482" s="28"/>
      <c r="L482" s="27"/>
    </row>
    <row r="483" spans="1:12" ht="15">
      <c r="A483" s="22"/>
      <c r="B483" s="23"/>
      <c r="C483" s="24"/>
      <c r="D483" s="25"/>
      <c r="E483" s="26"/>
      <c r="F483" s="27"/>
      <c r="G483" s="27"/>
      <c r="H483" s="27"/>
      <c r="I483" s="27"/>
      <c r="J483" s="27"/>
      <c r="K483" s="28"/>
      <c r="L483" s="27"/>
    </row>
    <row r="484" spans="1:12" ht="15">
      <c r="A484" s="30"/>
      <c r="B484" s="31"/>
      <c r="C484" s="32"/>
      <c r="D484" s="33" t="s">
        <v>39</v>
      </c>
      <c r="E484" s="34"/>
      <c r="F484" s="35">
        <f>SUM(F481:F483)</f>
        <v>0</v>
      </c>
      <c r="G484" s="35">
        <f t="shared" ref="G484" si="356">SUM(G481:G483)</f>
        <v>0</v>
      </c>
      <c r="H484" s="35">
        <f t="shared" ref="H484" si="357">SUM(H481:H483)</f>
        <v>0</v>
      </c>
      <c r="I484" s="35">
        <f t="shared" ref="I484" si="358">SUM(I481:I483)</f>
        <v>0</v>
      </c>
      <c r="J484" s="35">
        <f t="shared" ref="J484" si="359">SUM(J481:J483)</f>
        <v>0</v>
      </c>
      <c r="K484" s="36"/>
      <c r="L484" s="35">
        <f t="shared" ref="L484" ca="1" si="360">SUM(L481:L489)</f>
        <v>0</v>
      </c>
    </row>
    <row r="485" spans="1:12" ht="15">
      <c r="A485" s="37">
        <f>A473</f>
        <v>2</v>
      </c>
      <c r="B485" s="38">
        <f>B473</f>
        <v>5</v>
      </c>
      <c r="C485" s="39" t="s">
        <v>26</v>
      </c>
      <c r="D485" s="29" t="s">
        <v>27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>
      <c r="A486" s="22"/>
      <c r="B486" s="23"/>
      <c r="C486" s="24"/>
      <c r="D486" s="29" t="s">
        <v>28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>
      <c r="A487" s="22"/>
      <c r="B487" s="23"/>
      <c r="C487" s="24"/>
      <c r="D487" s="29" t="s">
        <v>29</v>
      </c>
      <c r="E487" s="26"/>
      <c r="F487" s="27"/>
      <c r="G487" s="27"/>
      <c r="H487" s="27"/>
      <c r="I487" s="27"/>
      <c r="J487" s="27"/>
      <c r="K487" s="28"/>
      <c r="L487" s="27"/>
    </row>
    <row r="488" spans="1:12" ht="15">
      <c r="A488" s="22"/>
      <c r="B488" s="23"/>
      <c r="C488" s="24"/>
      <c r="D488" s="29" t="s">
        <v>30</v>
      </c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22"/>
      <c r="B489" s="23"/>
      <c r="C489" s="24"/>
      <c r="D489" s="29" t="s">
        <v>31</v>
      </c>
      <c r="E489" s="26"/>
      <c r="F489" s="27"/>
      <c r="G489" s="27"/>
      <c r="H489" s="27"/>
      <c r="I489" s="27"/>
      <c r="J489" s="27"/>
      <c r="K489" s="28"/>
      <c r="L489" s="27"/>
    </row>
    <row r="490" spans="1:12" ht="15">
      <c r="A490" s="22"/>
      <c r="B490" s="23"/>
      <c r="C490" s="24"/>
      <c r="D490" s="29" t="s">
        <v>32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29" t="s">
        <v>33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30"/>
      <c r="B494" s="31"/>
      <c r="C494" s="32"/>
      <c r="D494" s="33" t="s">
        <v>39</v>
      </c>
      <c r="E494" s="34"/>
      <c r="F494" s="35">
        <f>SUM(F485:F493)</f>
        <v>0</v>
      </c>
      <c r="G494" s="35">
        <f t="shared" ref="G494" si="361">SUM(G485:G493)</f>
        <v>0</v>
      </c>
      <c r="H494" s="35">
        <f t="shared" ref="H494" si="362">SUM(H485:H493)</f>
        <v>0</v>
      </c>
      <c r="I494" s="35">
        <f t="shared" ref="I494" si="363">SUM(I485:I493)</f>
        <v>0</v>
      </c>
      <c r="J494" s="35">
        <f t="shared" ref="J494" si="364">SUM(J485:J493)</f>
        <v>0</v>
      </c>
      <c r="K494" s="36"/>
      <c r="L494" s="35">
        <f t="shared" ref="L494" ca="1" si="365">SUM(L491:L499)</f>
        <v>0</v>
      </c>
    </row>
    <row r="495" spans="1:12" ht="15">
      <c r="A495" s="37">
        <f>A473</f>
        <v>2</v>
      </c>
      <c r="B495" s="38">
        <f>B473</f>
        <v>5</v>
      </c>
      <c r="C495" s="39" t="s">
        <v>34</v>
      </c>
      <c r="D495" s="40" t="s">
        <v>35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40" t="s">
        <v>31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22"/>
      <c r="B497" s="23"/>
      <c r="C497" s="24"/>
      <c r="D497" s="25"/>
      <c r="E497" s="26"/>
      <c r="F497" s="27"/>
      <c r="G497" s="27"/>
      <c r="H497" s="27"/>
      <c r="I497" s="27"/>
      <c r="J497" s="27"/>
      <c r="K497" s="28"/>
      <c r="L497" s="27"/>
    </row>
    <row r="498" spans="1:12" ht="15">
      <c r="A498" s="22"/>
      <c r="B498" s="23"/>
      <c r="C498" s="24"/>
      <c r="D498" s="25"/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30"/>
      <c r="B499" s="31"/>
      <c r="C499" s="32"/>
      <c r="D499" s="33" t="s">
        <v>39</v>
      </c>
      <c r="E499" s="34"/>
      <c r="F499" s="35">
        <f>SUM(F495:F498)</f>
        <v>0</v>
      </c>
      <c r="G499" s="35">
        <f t="shared" ref="G499" si="366">SUM(G495:G498)</f>
        <v>0</v>
      </c>
      <c r="H499" s="35">
        <f t="shared" ref="H499" si="367">SUM(H495:H498)</f>
        <v>0</v>
      </c>
      <c r="I499" s="35">
        <f t="shared" ref="I499" si="368">SUM(I495:I498)</f>
        <v>0</v>
      </c>
      <c r="J499" s="35">
        <f t="shared" ref="J499" si="369">SUM(J495:J498)</f>
        <v>0</v>
      </c>
      <c r="K499" s="36"/>
      <c r="L499" s="35">
        <f t="shared" ref="L499" ca="1" si="370">SUM(L492:L498)</f>
        <v>0</v>
      </c>
    </row>
    <row r="500" spans="1:12" ht="15">
      <c r="A500" s="37">
        <f>A473</f>
        <v>2</v>
      </c>
      <c r="B500" s="38">
        <f>B473</f>
        <v>5</v>
      </c>
      <c r="C500" s="39" t="s">
        <v>36</v>
      </c>
      <c r="D500" s="29" t="s">
        <v>21</v>
      </c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22"/>
      <c r="B501" s="23"/>
      <c r="C501" s="24"/>
      <c r="D501" s="29" t="s">
        <v>30</v>
      </c>
      <c r="E501" s="26"/>
      <c r="F501" s="27"/>
      <c r="G501" s="27"/>
      <c r="H501" s="27"/>
      <c r="I501" s="27"/>
      <c r="J501" s="27"/>
      <c r="K501" s="28"/>
      <c r="L501" s="27"/>
    </row>
    <row r="502" spans="1:12" ht="15">
      <c r="A502" s="22"/>
      <c r="B502" s="23"/>
      <c r="C502" s="24"/>
      <c r="D502" s="29" t="s">
        <v>31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29" t="s">
        <v>23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22"/>
      <c r="B504" s="23"/>
      <c r="C504" s="24"/>
      <c r="D504" s="25"/>
      <c r="E504" s="26"/>
      <c r="F504" s="27"/>
      <c r="G504" s="27"/>
      <c r="H504" s="27"/>
      <c r="I504" s="27"/>
      <c r="J504" s="27"/>
      <c r="K504" s="28"/>
      <c r="L504" s="27"/>
    </row>
    <row r="505" spans="1:12" ht="15">
      <c r="A505" s="22"/>
      <c r="B505" s="23"/>
      <c r="C505" s="24"/>
      <c r="D505" s="25"/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30"/>
      <c r="B506" s="31"/>
      <c r="C506" s="32"/>
      <c r="D506" s="33" t="s">
        <v>39</v>
      </c>
      <c r="E506" s="34"/>
      <c r="F506" s="35">
        <f>SUM(F500:F505)</f>
        <v>0</v>
      </c>
      <c r="G506" s="35">
        <f t="shared" ref="G506" si="371">SUM(G500:G505)</f>
        <v>0</v>
      </c>
      <c r="H506" s="35">
        <f t="shared" ref="H506" si="372">SUM(H500:H505)</f>
        <v>0</v>
      </c>
      <c r="I506" s="35">
        <f t="shared" ref="I506" si="373">SUM(I500:I505)</f>
        <v>0</v>
      </c>
      <c r="J506" s="35">
        <f t="shared" ref="J506" si="374">SUM(J500:J505)</f>
        <v>0</v>
      </c>
      <c r="K506" s="36"/>
      <c r="L506" s="35">
        <f t="shared" ref="L506" ca="1" si="375">SUM(L500:L508)</f>
        <v>0</v>
      </c>
    </row>
    <row r="507" spans="1:12" ht="15">
      <c r="A507" s="37">
        <f>A473</f>
        <v>2</v>
      </c>
      <c r="B507" s="38">
        <f>B473</f>
        <v>5</v>
      </c>
      <c r="C507" s="39" t="s">
        <v>37</v>
      </c>
      <c r="D507" s="40" t="s">
        <v>38</v>
      </c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22"/>
      <c r="B508" s="23"/>
      <c r="C508" s="24"/>
      <c r="D508" s="40" t="s">
        <v>35</v>
      </c>
      <c r="E508" s="26"/>
      <c r="F508" s="27"/>
      <c r="G508" s="27"/>
      <c r="H508" s="27"/>
      <c r="I508" s="27"/>
      <c r="J508" s="27"/>
      <c r="K508" s="28"/>
      <c r="L508" s="27"/>
    </row>
    <row r="509" spans="1:12" ht="15">
      <c r="A509" s="22"/>
      <c r="B509" s="23"/>
      <c r="C509" s="24"/>
      <c r="D509" s="40" t="s">
        <v>31</v>
      </c>
      <c r="E509" s="26"/>
      <c r="F509" s="27"/>
      <c r="G509" s="27"/>
      <c r="H509" s="27"/>
      <c r="I509" s="27"/>
      <c r="J509" s="27"/>
      <c r="K509" s="28"/>
      <c r="L509" s="27"/>
    </row>
    <row r="510" spans="1:12" ht="15">
      <c r="A510" s="22"/>
      <c r="B510" s="23"/>
      <c r="C510" s="24"/>
      <c r="D510" s="40" t="s">
        <v>24</v>
      </c>
      <c r="E510" s="26"/>
      <c r="F510" s="27"/>
      <c r="G510" s="27"/>
      <c r="H510" s="27"/>
      <c r="I510" s="27"/>
      <c r="J510" s="27"/>
      <c r="K510" s="28"/>
      <c r="L510" s="27"/>
    </row>
    <row r="511" spans="1:12" ht="1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>
      <c r="A512" s="22"/>
      <c r="B512" s="23"/>
      <c r="C512" s="24"/>
      <c r="D512" s="25"/>
      <c r="E512" s="26"/>
      <c r="F512" s="27"/>
      <c r="G512" s="27"/>
      <c r="H512" s="27"/>
      <c r="I512" s="27"/>
      <c r="J512" s="27"/>
      <c r="K512" s="28"/>
      <c r="L512" s="27"/>
    </row>
    <row r="513" spans="1:12" ht="15">
      <c r="A513" s="30"/>
      <c r="B513" s="31"/>
      <c r="C513" s="32"/>
      <c r="D513" s="41" t="s">
        <v>39</v>
      </c>
      <c r="E513" s="34"/>
      <c r="F513" s="35">
        <f>SUM(F507:F512)</f>
        <v>0</v>
      </c>
      <c r="G513" s="35">
        <f t="shared" ref="G513" si="376">SUM(G507:G512)</f>
        <v>0</v>
      </c>
      <c r="H513" s="35">
        <f t="shared" ref="H513" si="377">SUM(H507:H512)</f>
        <v>0</v>
      </c>
      <c r="I513" s="35">
        <f t="shared" ref="I513" si="378">SUM(I507:I512)</f>
        <v>0</v>
      </c>
      <c r="J513" s="35">
        <f t="shared" ref="J513" si="379">SUM(J507:J512)</f>
        <v>0</v>
      </c>
      <c r="K513" s="36"/>
      <c r="L513" s="35">
        <f t="shared" ref="L513" ca="1" si="380">SUM(L507:L515)</f>
        <v>0</v>
      </c>
    </row>
    <row r="514" spans="1:12" ht="15.75" customHeight="1">
      <c r="A514" s="42">
        <f>A473</f>
        <v>2</v>
      </c>
      <c r="B514" s="43">
        <f>B473</f>
        <v>5</v>
      </c>
      <c r="C514" s="61" t="s">
        <v>4</v>
      </c>
      <c r="D514" s="62"/>
      <c r="E514" s="44"/>
      <c r="F514" s="45">
        <f>F480+F484+F494+F499+F506+F513</f>
        <v>1020</v>
      </c>
      <c r="G514" s="45">
        <f t="shared" ref="G514" si="381">G480+G484+G494+G499+G506+G513</f>
        <v>25.169999999999998</v>
      </c>
      <c r="H514" s="45">
        <f t="shared" ref="H514" si="382">H480+H484+H494+H499+H506+H513</f>
        <v>40.839999999999996</v>
      </c>
      <c r="I514" s="45">
        <f t="shared" ref="I514" si="383">I480+I484+I494+I499+I506+I513</f>
        <v>161.55000000000001</v>
      </c>
      <c r="J514" s="45">
        <f t="shared" ref="J514" si="384">J480+J484+J494+J499+J506+J513</f>
        <v>1164.73</v>
      </c>
      <c r="K514" s="46"/>
      <c r="L514" s="45">
        <f t="shared" ref="L514" ca="1" si="385">L480+L484+L494+L499+L506+L513</f>
        <v>0</v>
      </c>
    </row>
    <row r="515" spans="1:12" ht="15">
      <c r="A515" s="15">
        <v>2</v>
      </c>
      <c r="B515" s="16">
        <v>6</v>
      </c>
      <c r="C515" s="17" t="s">
        <v>20</v>
      </c>
      <c r="D515" s="18" t="s">
        <v>21</v>
      </c>
      <c r="E515" s="19"/>
      <c r="F515" s="20"/>
      <c r="G515" s="20"/>
      <c r="H515" s="20"/>
      <c r="I515" s="20"/>
      <c r="J515" s="20"/>
      <c r="K515" s="21"/>
      <c r="L515" s="20"/>
    </row>
    <row r="516" spans="1:12" ht="1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>
      <c r="A517" s="22"/>
      <c r="B517" s="23"/>
      <c r="C517" s="24"/>
      <c r="D517" s="29" t="s">
        <v>22</v>
      </c>
      <c r="E517" s="26"/>
      <c r="F517" s="27"/>
      <c r="G517" s="27"/>
      <c r="H517" s="27"/>
      <c r="I517" s="27"/>
      <c r="J517" s="27"/>
      <c r="K517" s="28"/>
      <c r="L517" s="27"/>
    </row>
    <row r="518" spans="1:12" ht="15">
      <c r="A518" s="22"/>
      <c r="B518" s="23"/>
      <c r="C518" s="24"/>
      <c r="D518" s="29" t="s">
        <v>23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9" t="s">
        <v>24</v>
      </c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>
      <c r="A521" s="22"/>
      <c r="B521" s="23"/>
      <c r="C521" s="24"/>
      <c r="D521" s="25"/>
      <c r="E521" s="26"/>
      <c r="F521" s="27"/>
      <c r="G521" s="27"/>
      <c r="H521" s="27"/>
      <c r="I521" s="27"/>
      <c r="J521" s="27"/>
      <c r="K521" s="28"/>
      <c r="L521" s="27"/>
    </row>
    <row r="522" spans="1:12" ht="15">
      <c r="A522" s="30"/>
      <c r="B522" s="31"/>
      <c r="C522" s="32"/>
      <c r="D522" s="33" t="s">
        <v>39</v>
      </c>
      <c r="E522" s="34"/>
      <c r="F522" s="35">
        <f>SUM(F515:F521)</f>
        <v>0</v>
      </c>
      <c r="G522" s="35">
        <f t="shared" ref="G522" si="386">SUM(G515:G521)</f>
        <v>0</v>
      </c>
      <c r="H522" s="35">
        <f t="shared" ref="H522" si="387">SUM(H515:H521)</f>
        <v>0</v>
      </c>
      <c r="I522" s="35">
        <f t="shared" ref="I522" si="388">SUM(I515:I521)</f>
        <v>0</v>
      </c>
      <c r="J522" s="35">
        <f t="shared" ref="J522" si="389">SUM(J515:J521)</f>
        <v>0</v>
      </c>
      <c r="K522" s="36"/>
      <c r="L522" s="35">
        <f t="shared" si="355"/>
        <v>0</v>
      </c>
    </row>
    <row r="523" spans="1:12" ht="15">
      <c r="A523" s="37">
        <f>A515</f>
        <v>2</v>
      </c>
      <c r="B523" s="38">
        <f>B515</f>
        <v>6</v>
      </c>
      <c r="C523" s="39" t="s">
        <v>25</v>
      </c>
      <c r="D523" s="40" t="s">
        <v>24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22"/>
      <c r="B524" s="23"/>
      <c r="C524" s="24"/>
      <c r="D524" s="25"/>
      <c r="E524" s="26"/>
      <c r="F524" s="27"/>
      <c r="G524" s="27"/>
      <c r="H524" s="27"/>
      <c r="I524" s="27"/>
      <c r="J524" s="27"/>
      <c r="K524" s="28"/>
      <c r="L524" s="27"/>
    </row>
    <row r="525" spans="1:12" ht="15">
      <c r="A525" s="22"/>
      <c r="B525" s="23"/>
      <c r="C525" s="24"/>
      <c r="D525" s="25"/>
      <c r="E525" s="26"/>
      <c r="F525" s="27"/>
      <c r="G525" s="27"/>
      <c r="H525" s="27"/>
      <c r="I525" s="27"/>
      <c r="J525" s="27"/>
      <c r="K525" s="28"/>
      <c r="L525" s="27"/>
    </row>
    <row r="526" spans="1:12" ht="15">
      <c r="A526" s="30"/>
      <c r="B526" s="31"/>
      <c r="C526" s="32"/>
      <c r="D526" s="33" t="s">
        <v>39</v>
      </c>
      <c r="E526" s="34"/>
      <c r="F526" s="35">
        <f>SUM(F523:F525)</f>
        <v>0</v>
      </c>
      <c r="G526" s="35">
        <f t="shared" ref="G526" si="390">SUM(G523:G525)</f>
        <v>0</v>
      </c>
      <c r="H526" s="35">
        <f t="shared" ref="H526" si="391">SUM(H523:H525)</f>
        <v>0</v>
      </c>
      <c r="I526" s="35">
        <f t="shared" ref="I526" si="392">SUM(I523:I525)</f>
        <v>0</v>
      </c>
      <c r="J526" s="35">
        <f t="shared" ref="J526" si="393">SUM(J523:J525)</f>
        <v>0</v>
      </c>
      <c r="K526" s="36"/>
      <c r="L526" s="35">
        <f t="shared" ref="L526" ca="1" si="394">SUM(L523:L531)</f>
        <v>0</v>
      </c>
    </row>
    <row r="527" spans="1:12" ht="15">
      <c r="A527" s="37">
        <f>A515</f>
        <v>2</v>
      </c>
      <c r="B527" s="38">
        <f>B515</f>
        <v>6</v>
      </c>
      <c r="C527" s="39" t="s">
        <v>26</v>
      </c>
      <c r="D527" s="29" t="s">
        <v>27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>
      <c r="A528" s="22"/>
      <c r="B528" s="23"/>
      <c r="C528" s="24"/>
      <c r="D528" s="29" t="s">
        <v>28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9" t="s">
        <v>29</v>
      </c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9" t="s">
        <v>30</v>
      </c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22"/>
      <c r="B531" s="23"/>
      <c r="C531" s="24"/>
      <c r="D531" s="29" t="s">
        <v>31</v>
      </c>
      <c r="E531" s="26"/>
      <c r="F531" s="27"/>
      <c r="G531" s="27"/>
      <c r="H531" s="27"/>
      <c r="I531" s="27"/>
      <c r="J531" s="27"/>
      <c r="K531" s="28"/>
      <c r="L531" s="27"/>
    </row>
    <row r="532" spans="1:12" ht="15">
      <c r="A532" s="22"/>
      <c r="B532" s="23"/>
      <c r="C532" s="24"/>
      <c r="D532" s="29" t="s">
        <v>32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29" t="s">
        <v>33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30"/>
      <c r="B536" s="31"/>
      <c r="C536" s="32"/>
      <c r="D536" s="33" t="s">
        <v>39</v>
      </c>
      <c r="E536" s="34"/>
      <c r="F536" s="35">
        <f>SUM(F527:F535)</f>
        <v>0</v>
      </c>
      <c r="G536" s="35">
        <f t="shared" ref="G536" si="395">SUM(G527:G535)</f>
        <v>0</v>
      </c>
      <c r="H536" s="35">
        <f t="shared" ref="H536" si="396">SUM(H527:H535)</f>
        <v>0</v>
      </c>
      <c r="I536" s="35">
        <f t="shared" ref="I536" si="397">SUM(I527:I535)</f>
        <v>0</v>
      </c>
      <c r="J536" s="35">
        <f t="shared" ref="J536" si="398">SUM(J527:J535)</f>
        <v>0</v>
      </c>
      <c r="K536" s="36"/>
      <c r="L536" s="35">
        <f t="shared" ref="L536" ca="1" si="399">SUM(L533:L541)</f>
        <v>0</v>
      </c>
    </row>
    <row r="537" spans="1:12" ht="15">
      <c r="A537" s="37">
        <f>A515</f>
        <v>2</v>
      </c>
      <c r="B537" s="38">
        <f>B515</f>
        <v>6</v>
      </c>
      <c r="C537" s="39" t="s">
        <v>34</v>
      </c>
      <c r="D537" s="40" t="s">
        <v>35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40" t="s">
        <v>31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22"/>
      <c r="B539" s="23"/>
      <c r="C539" s="24"/>
      <c r="D539" s="25"/>
      <c r="E539" s="26"/>
      <c r="F539" s="27"/>
      <c r="G539" s="27"/>
      <c r="H539" s="27"/>
      <c r="I539" s="27"/>
      <c r="J539" s="27"/>
      <c r="K539" s="28"/>
      <c r="L539" s="27"/>
    </row>
    <row r="540" spans="1:12" ht="15">
      <c r="A540" s="22"/>
      <c r="B540" s="23"/>
      <c r="C540" s="24"/>
      <c r="D540" s="25"/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30"/>
      <c r="B541" s="31"/>
      <c r="C541" s="32"/>
      <c r="D541" s="33" t="s">
        <v>39</v>
      </c>
      <c r="E541" s="34"/>
      <c r="F541" s="35">
        <f>SUM(F537:F540)</f>
        <v>0</v>
      </c>
      <c r="G541" s="35">
        <f t="shared" ref="G541" si="400">SUM(G537:G540)</f>
        <v>0</v>
      </c>
      <c r="H541" s="35">
        <f t="shared" ref="H541" si="401">SUM(H537:H540)</f>
        <v>0</v>
      </c>
      <c r="I541" s="35">
        <f t="shared" ref="I541" si="402">SUM(I537:I540)</f>
        <v>0</v>
      </c>
      <c r="J541" s="35">
        <f t="shared" ref="J541" si="403">SUM(J537:J540)</f>
        <v>0</v>
      </c>
      <c r="K541" s="36"/>
      <c r="L541" s="35">
        <f t="shared" ref="L541" ca="1" si="404">SUM(L534:L540)</f>
        <v>0</v>
      </c>
    </row>
    <row r="542" spans="1:12" ht="15">
      <c r="A542" s="37">
        <f>A515</f>
        <v>2</v>
      </c>
      <c r="B542" s="38">
        <f>B515</f>
        <v>6</v>
      </c>
      <c r="C542" s="39" t="s">
        <v>36</v>
      </c>
      <c r="D542" s="29" t="s">
        <v>21</v>
      </c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22"/>
      <c r="B543" s="23"/>
      <c r="C543" s="24"/>
      <c r="D543" s="29" t="s">
        <v>30</v>
      </c>
      <c r="E543" s="26"/>
      <c r="F543" s="27"/>
      <c r="G543" s="27"/>
      <c r="H543" s="27"/>
      <c r="I543" s="27"/>
      <c r="J543" s="27"/>
      <c r="K543" s="28"/>
      <c r="L543" s="27"/>
    </row>
    <row r="544" spans="1:12" ht="15">
      <c r="A544" s="22"/>
      <c r="B544" s="23"/>
      <c r="C544" s="24"/>
      <c r="D544" s="29" t="s">
        <v>31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29" t="s">
        <v>23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22"/>
      <c r="B546" s="23"/>
      <c r="C546" s="24"/>
      <c r="D546" s="25"/>
      <c r="E546" s="26"/>
      <c r="F546" s="27"/>
      <c r="G546" s="27"/>
      <c r="H546" s="27"/>
      <c r="I546" s="27"/>
      <c r="J546" s="27"/>
      <c r="K546" s="28"/>
      <c r="L546" s="27"/>
    </row>
    <row r="547" spans="1:12" ht="15">
      <c r="A547" s="22"/>
      <c r="B547" s="23"/>
      <c r="C547" s="24"/>
      <c r="D547" s="25"/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30"/>
      <c r="B548" s="31"/>
      <c r="C548" s="32"/>
      <c r="D548" s="33" t="s">
        <v>39</v>
      </c>
      <c r="E548" s="34"/>
      <c r="F548" s="35">
        <f>SUM(F542:F547)</f>
        <v>0</v>
      </c>
      <c r="G548" s="35">
        <f t="shared" ref="G548" si="405">SUM(G542:G547)</f>
        <v>0</v>
      </c>
      <c r="H548" s="35">
        <f t="shared" ref="H548" si="406">SUM(H542:H547)</f>
        <v>0</v>
      </c>
      <c r="I548" s="35">
        <f t="shared" ref="I548" si="407">SUM(I542:I547)</f>
        <v>0</v>
      </c>
      <c r="J548" s="35">
        <f t="shared" ref="J548" si="408">SUM(J542:J547)</f>
        <v>0</v>
      </c>
      <c r="K548" s="36"/>
      <c r="L548" s="35">
        <f t="shared" ref="L548" ca="1" si="409">SUM(L542:L550)</f>
        <v>0</v>
      </c>
    </row>
    <row r="549" spans="1:12" ht="15">
      <c r="A549" s="37">
        <f>A515</f>
        <v>2</v>
      </c>
      <c r="B549" s="38">
        <f>B515</f>
        <v>6</v>
      </c>
      <c r="C549" s="39" t="s">
        <v>37</v>
      </c>
      <c r="D549" s="40" t="s">
        <v>38</v>
      </c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22"/>
      <c r="B550" s="23"/>
      <c r="C550" s="24"/>
      <c r="D550" s="40" t="s">
        <v>35</v>
      </c>
      <c r="E550" s="26"/>
      <c r="F550" s="27"/>
      <c r="G550" s="27"/>
      <c r="H550" s="27"/>
      <c r="I550" s="27"/>
      <c r="J550" s="27"/>
      <c r="K550" s="28"/>
      <c r="L550" s="27"/>
    </row>
    <row r="551" spans="1:12" ht="15">
      <c r="A551" s="22"/>
      <c r="B551" s="23"/>
      <c r="C551" s="24"/>
      <c r="D551" s="40" t="s">
        <v>31</v>
      </c>
      <c r="E551" s="26"/>
      <c r="F551" s="27"/>
      <c r="G551" s="27"/>
      <c r="H551" s="27"/>
      <c r="I551" s="27"/>
      <c r="J551" s="27"/>
      <c r="K551" s="28"/>
      <c r="L551" s="27"/>
    </row>
    <row r="552" spans="1:12" ht="15">
      <c r="A552" s="22"/>
      <c r="B552" s="23"/>
      <c r="C552" s="24"/>
      <c r="D552" s="40" t="s">
        <v>24</v>
      </c>
      <c r="E552" s="26"/>
      <c r="F552" s="27"/>
      <c r="G552" s="27"/>
      <c r="H552" s="27"/>
      <c r="I552" s="27"/>
      <c r="J552" s="27"/>
      <c r="K552" s="28"/>
      <c r="L552" s="27"/>
    </row>
    <row r="553" spans="1:12" ht="1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>
      <c r="A554" s="22"/>
      <c r="B554" s="23"/>
      <c r="C554" s="24"/>
      <c r="D554" s="25"/>
      <c r="E554" s="26"/>
      <c r="F554" s="27"/>
      <c r="G554" s="27"/>
      <c r="H554" s="27"/>
      <c r="I554" s="27"/>
      <c r="J554" s="27"/>
      <c r="K554" s="28"/>
      <c r="L554" s="27"/>
    </row>
    <row r="555" spans="1:12" ht="15">
      <c r="A555" s="30"/>
      <c r="B555" s="31"/>
      <c r="C555" s="32"/>
      <c r="D555" s="41" t="s">
        <v>39</v>
      </c>
      <c r="E555" s="34"/>
      <c r="F555" s="35">
        <f>SUM(F549:F554)</f>
        <v>0</v>
      </c>
      <c r="G555" s="35">
        <f t="shared" ref="G555" si="410">SUM(G549:G554)</f>
        <v>0</v>
      </c>
      <c r="H555" s="35">
        <f t="shared" ref="H555" si="411">SUM(H549:H554)</f>
        <v>0</v>
      </c>
      <c r="I555" s="35">
        <f t="shared" ref="I555" si="412">SUM(I549:I554)</f>
        <v>0</v>
      </c>
      <c r="J555" s="35">
        <f t="shared" ref="J555" si="413">SUM(J549:J554)</f>
        <v>0</v>
      </c>
      <c r="K555" s="36"/>
      <c r="L555" s="35">
        <f t="shared" ref="L555" ca="1" si="414">SUM(L549:L557)</f>
        <v>0</v>
      </c>
    </row>
    <row r="556" spans="1:12" ht="15.75" customHeight="1">
      <c r="A556" s="42">
        <f>A515</f>
        <v>2</v>
      </c>
      <c r="B556" s="43">
        <f>B515</f>
        <v>6</v>
      </c>
      <c r="C556" s="61" t="s">
        <v>4</v>
      </c>
      <c r="D556" s="62"/>
      <c r="E556" s="44"/>
      <c r="F556" s="45">
        <f>F522+F526+F536+F541+F548+F555</f>
        <v>0</v>
      </c>
      <c r="G556" s="45">
        <f t="shared" ref="G556" si="415">G522+G526+G536+G541+G548+G555</f>
        <v>0</v>
      </c>
      <c r="H556" s="45">
        <f t="shared" ref="H556" si="416">H522+H526+H536+H541+H548+H555</f>
        <v>0</v>
      </c>
      <c r="I556" s="45">
        <f t="shared" ref="I556" si="417">I522+I526+I536+I541+I548+I555</f>
        <v>0</v>
      </c>
      <c r="J556" s="45">
        <f t="shared" ref="J556" si="418">J522+J526+J536+J541+J548+J555</f>
        <v>0</v>
      </c>
      <c r="K556" s="46"/>
      <c r="L556" s="45">
        <f t="shared" ref="L556" ca="1" si="419">L522+L526+L536+L541+L548+L555</f>
        <v>0</v>
      </c>
    </row>
    <row r="557" spans="1:12" ht="15">
      <c r="A557" s="15">
        <v>2</v>
      </c>
      <c r="B557" s="16">
        <v>7</v>
      </c>
      <c r="C557" s="17" t="s">
        <v>20</v>
      </c>
      <c r="D557" s="18" t="s">
        <v>21</v>
      </c>
      <c r="E557" s="19"/>
      <c r="F557" s="20"/>
      <c r="G557" s="20"/>
      <c r="H557" s="20"/>
      <c r="I557" s="20"/>
      <c r="J557" s="20"/>
      <c r="K557" s="21"/>
      <c r="L557" s="20"/>
    </row>
    <row r="558" spans="1:12" ht="1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>
      <c r="A559" s="22"/>
      <c r="B559" s="23"/>
      <c r="C559" s="24"/>
      <c r="D559" s="29" t="s">
        <v>22</v>
      </c>
      <c r="E559" s="26"/>
      <c r="F559" s="27"/>
      <c r="G559" s="27"/>
      <c r="H559" s="27"/>
      <c r="I559" s="27"/>
      <c r="J559" s="27"/>
      <c r="K559" s="28"/>
      <c r="L559" s="27"/>
    </row>
    <row r="560" spans="1:12" ht="15">
      <c r="A560" s="22"/>
      <c r="B560" s="23"/>
      <c r="C560" s="24"/>
      <c r="D560" s="29" t="s">
        <v>23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9" t="s">
        <v>24</v>
      </c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>
      <c r="A563" s="22"/>
      <c r="B563" s="23"/>
      <c r="C563" s="24"/>
      <c r="D563" s="25"/>
      <c r="E563" s="26"/>
      <c r="F563" s="27"/>
      <c r="G563" s="27"/>
      <c r="H563" s="27"/>
      <c r="I563" s="27"/>
      <c r="J563" s="27"/>
      <c r="K563" s="28"/>
      <c r="L563" s="27"/>
    </row>
    <row r="564" spans="1:12" ht="15">
      <c r="A564" s="30"/>
      <c r="B564" s="31"/>
      <c r="C564" s="32"/>
      <c r="D564" s="33" t="s">
        <v>39</v>
      </c>
      <c r="E564" s="34"/>
      <c r="F564" s="35">
        <f>SUM(F557:F563)</f>
        <v>0</v>
      </c>
      <c r="G564" s="35">
        <f t="shared" ref="G564" si="420">SUM(G557:G563)</f>
        <v>0</v>
      </c>
      <c r="H564" s="35">
        <f t="shared" ref="H564" si="421">SUM(H557:H563)</f>
        <v>0</v>
      </c>
      <c r="I564" s="35">
        <f t="shared" ref="I564" si="422">SUM(I557:I563)</f>
        <v>0</v>
      </c>
      <c r="J564" s="35">
        <f t="shared" ref="J564" si="423">SUM(J557:J563)</f>
        <v>0</v>
      </c>
      <c r="K564" s="36"/>
      <c r="L564" s="35">
        <f t="shared" ref="L564" si="424">SUM(L557:L563)</f>
        <v>0</v>
      </c>
    </row>
    <row r="565" spans="1:12" ht="15">
      <c r="A565" s="37">
        <f>A557</f>
        <v>2</v>
      </c>
      <c r="B565" s="38">
        <f>B557</f>
        <v>7</v>
      </c>
      <c r="C565" s="39" t="s">
        <v>25</v>
      </c>
      <c r="D565" s="40" t="s">
        <v>24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22"/>
      <c r="B566" s="23"/>
      <c r="C566" s="24"/>
      <c r="D566" s="25"/>
      <c r="E566" s="26"/>
      <c r="F566" s="27"/>
      <c r="G566" s="27"/>
      <c r="H566" s="27"/>
      <c r="I566" s="27"/>
      <c r="J566" s="27"/>
      <c r="K566" s="28"/>
      <c r="L566" s="27"/>
    </row>
    <row r="567" spans="1:12" ht="15">
      <c r="A567" s="22"/>
      <c r="B567" s="23"/>
      <c r="C567" s="24"/>
      <c r="D567" s="25"/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30"/>
      <c r="B568" s="31"/>
      <c r="C568" s="32"/>
      <c r="D568" s="33" t="s">
        <v>39</v>
      </c>
      <c r="E568" s="34"/>
      <c r="F568" s="35">
        <f>SUM(F565:F567)</f>
        <v>0</v>
      </c>
      <c r="G568" s="35">
        <f t="shared" ref="G568" si="425">SUM(G565:G567)</f>
        <v>0</v>
      </c>
      <c r="H568" s="35">
        <f t="shared" ref="H568" si="426">SUM(H565:H567)</f>
        <v>0</v>
      </c>
      <c r="I568" s="35">
        <f t="shared" ref="I568" si="427">SUM(I565:I567)</f>
        <v>0</v>
      </c>
      <c r="J568" s="35">
        <f t="shared" ref="J568" si="428">SUM(J565:J567)</f>
        <v>0</v>
      </c>
      <c r="K568" s="36"/>
      <c r="L568" s="35">
        <f t="shared" ref="L568" ca="1" si="429">SUM(L565:L573)</f>
        <v>0</v>
      </c>
    </row>
    <row r="569" spans="1:12" ht="15">
      <c r="A569" s="37">
        <f>A557</f>
        <v>2</v>
      </c>
      <c r="B569" s="38">
        <f>B557</f>
        <v>7</v>
      </c>
      <c r="C569" s="39" t="s">
        <v>26</v>
      </c>
      <c r="D569" s="29" t="s">
        <v>27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28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9" t="s">
        <v>29</v>
      </c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9" t="s">
        <v>30</v>
      </c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22"/>
      <c r="B573" s="23"/>
      <c r="C573" s="24"/>
      <c r="D573" s="29" t="s">
        <v>31</v>
      </c>
      <c r="E573" s="26"/>
      <c r="F573" s="27"/>
      <c r="G573" s="27"/>
      <c r="H573" s="27"/>
      <c r="I573" s="27"/>
      <c r="J573" s="27"/>
      <c r="K573" s="28"/>
      <c r="L573" s="27"/>
    </row>
    <row r="574" spans="1:12" ht="15">
      <c r="A574" s="22"/>
      <c r="B574" s="23"/>
      <c r="C574" s="24"/>
      <c r="D574" s="29" t="s">
        <v>32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29" t="s">
        <v>33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30"/>
      <c r="B578" s="31"/>
      <c r="C578" s="32"/>
      <c r="D578" s="33" t="s">
        <v>39</v>
      </c>
      <c r="E578" s="34"/>
      <c r="F578" s="35">
        <f>SUM(F569:F577)</f>
        <v>0</v>
      </c>
      <c r="G578" s="35">
        <f t="shared" ref="G578" si="430">SUM(G569:G577)</f>
        <v>0</v>
      </c>
      <c r="H578" s="35">
        <f t="shared" ref="H578" si="431">SUM(H569:H577)</f>
        <v>0</v>
      </c>
      <c r="I578" s="35">
        <f t="shared" ref="I578" si="432">SUM(I569:I577)</f>
        <v>0</v>
      </c>
      <c r="J578" s="35">
        <f t="shared" ref="J578" si="433">SUM(J569:J577)</f>
        <v>0</v>
      </c>
      <c r="K578" s="36"/>
      <c r="L578" s="35">
        <f t="shared" ref="L578" ca="1" si="434">SUM(L575:L583)</f>
        <v>0</v>
      </c>
    </row>
    <row r="579" spans="1:12" ht="15">
      <c r="A579" s="37">
        <f>A557</f>
        <v>2</v>
      </c>
      <c r="B579" s="38">
        <f>B557</f>
        <v>7</v>
      </c>
      <c r="C579" s="39" t="s">
        <v>34</v>
      </c>
      <c r="D579" s="40" t="s">
        <v>35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40" t="s">
        <v>31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22"/>
      <c r="B581" s="23"/>
      <c r="C581" s="24"/>
      <c r="D581" s="25"/>
      <c r="E581" s="26"/>
      <c r="F581" s="27"/>
      <c r="G581" s="27"/>
      <c r="H581" s="27"/>
      <c r="I581" s="27"/>
      <c r="J581" s="27"/>
      <c r="K581" s="28"/>
      <c r="L581" s="27"/>
    </row>
    <row r="582" spans="1:12" ht="15">
      <c r="A582" s="22"/>
      <c r="B582" s="23"/>
      <c r="C582" s="24"/>
      <c r="D582" s="25"/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30"/>
      <c r="B583" s="31"/>
      <c r="C583" s="32"/>
      <c r="D583" s="33" t="s">
        <v>39</v>
      </c>
      <c r="E583" s="34"/>
      <c r="F583" s="35">
        <f>SUM(F579:F582)</f>
        <v>0</v>
      </c>
      <c r="G583" s="35">
        <f t="shared" ref="G583" si="435">SUM(G579:G582)</f>
        <v>0</v>
      </c>
      <c r="H583" s="35">
        <f t="shared" ref="H583" si="436">SUM(H579:H582)</f>
        <v>0</v>
      </c>
      <c r="I583" s="35">
        <f t="shared" ref="I583" si="437">SUM(I579:I582)</f>
        <v>0</v>
      </c>
      <c r="J583" s="35">
        <f t="shared" ref="J583" si="438">SUM(J579:J582)</f>
        <v>0</v>
      </c>
      <c r="K583" s="36"/>
      <c r="L583" s="35">
        <f t="shared" ref="L583" ca="1" si="439">SUM(L576:L582)</f>
        <v>0</v>
      </c>
    </row>
    <row r="584" spans="1:12" ht="15">
      <c r="A584" s="37">
        <f>A557</f>
        <v>2</v>
      </c>
      <c r="B584" s="38">
        <f>B557</f>
        <v>7</v>
      </c>
      <c r="C584" s="39" t="s">
        <v>36</v>
      </c>
      <c r="D584" s="29" t="s">
        <v>21</v>
      </c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22"/>
      <c r="B585" s="23"/>
      <c r="C585" s="24"/>
      <c r="D585" s="29" t="s">
        <v>30</v>
      </c>
      <c r="E585" s="26"/>
      <c r="F585" s="27"/>
      <c r="G585" s="27"/>
      <c r="H585" s="27"/>
      <c r="I585" s="27"/>
      <c r="J585" s="27"/>
      <c r="K585" s="28"/>
      <c r="L585" s="27"/>
    </row>
    <row r="586" spans="1:12" ht="15">
      <c r="A586" s="22"/>
      <c r="B586" s="23"/>
      <c r="C586" s="24"/>
      <c r="D586" s="29" t="s">
        <v>31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29" t="s">
        <v>23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22"/>
      <c r="B588" s="23"/>
      <c r="C588" s="24"/>
      <c r="D588" s="25"/>
      <c r="E588" s="26"/>
      <c r="F588" s="27"/>
      <c r="G588" s="27"/>
      <c r="H588" s="27"/>
      <c r="I588" s="27"/>
      <c r="J588" s="27"/>
      <c r="K588" s="28"/>
      <c r="L588" s="27"/>
    </row>
    <row r="589" spans="1:12" ht="15">
      <c r="A589" s="22"/>
      <c r="B589" s="23"/>
      <c r="C589" s="24"/>
      <c r="D589" s="25"/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30"/>
      <c r="B590" s="31"/>
      <c r="C590" s="32"/>
      <c r="D590" s="33" t="s">
        <v>39</v>
      </c>
      <c r="E590" s="34"/>
      <c r="F590" s="35">
        <f>SUM(F584:F589)</f>
        <v>0</v>
      </c>
      <c r="G590" s="35">
        <f t="shared" ref="G590" si="440">SUM(G584:G589)</f>
        <v>0</v>
      </c>
      <c r="H590" s="35">
        <f t="shared" ref="H590" si="441">SUM(H584:H589)</f>
        <v>0</v>
      </c>
      <c r="I590" s="35">
        <f t="shared" ref="I590" si="442">SUM(I584:I589)</f>
        <v>0</v>
      </c>
      <c r="J590" s="35">
        <f t="shared" ref="J590" si="443">SUM(J584:J589)</f>
        <v>0</v>
      </c>
      <c r="K590" s="36"/>
      <c r="L590" s="35">
        <f t="shared" ref="L590" ca="1" si="444">SUM(L584:L592)</f>
        <v>0</v>
      </c>
    </row>
    <row r="591" spans="1:12" ht="15">
      <c r="A591" s="37">
        <f>A557</f>
        <v>2</v>
      </c>
      <c r="B591" s="38">
        <f>B557</f>
        <v>7</v>
      </c>
      <c r="C591" s="39" t="s">
        <v>37</v>
      </c>
      <c r="D591" s="40" t="s">
        <v>38</v>
      </c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22"/>
      <c r="B592" s="23"/>
      <c r="C592" s="24"/>
      <c r="D592" s="40" t="s">
        <v>35</v>
      </c>
      <c r="E592" s="26"/>
      <c r="F592" s="27"/>
      <c r="G592" s="27"/>
      <c r="H592" s="27"/>
      <c r="I592" s="27"/>
      <c r="J592" s="27"/>
      <c r="K592" s="28"/>
      <c r="L592" s="27"/>
    </row>
    <row r="593" spans="1:12" ht="15">
      <c r="A593" s="22"/>
      <c r="B593" s="23"/>
      <c r="C593" s="24"/>
      <c r="D593" s="40" t="s">
        <v>31</v>
      </c>
      <c r="E593" s="26"/>
      <c r="F593" s="27"/>
      <c r="G593" s="27"/>
      <c r="H593" s="27"/>
      <c r="I593" s="27"/>
      <c r="J593" s="27"/>
      <c r="K593" s="28"/>
      <c r="L593" s="27"/>
    </row>
    <row r="594" spans="1:12" ht="15">
      <c r="A594" s="22"/>
      <c r="B594" s="23"/>
      <c r="C594" s="24"/>
      <c r="D594" s="40" t="s">
        <v>24</v>
      </c>
      <c r="E594" s="26"/>
      <c r="F594" s="27"/>
      <c r="G594" s="27"/>
      <c r="H594" s="27"/>
      <c r="I594" s="27"/>
      <c r="J594" s="27"/>
      <c r="K594" s="28"/>
      <c r="L594" s="27"/>
    </row>
    <row r="595" spans="1:12" ht="15">
      <c r="A595" s="22"/>
      <c r="B595" s="23"/>
      <c r="C595" s="24"/>
      <c r="D595" s="25"/>
      <c r="E595" s="26"/>
      <c r="F595" s="27"/>
      <c r="G595" s="27"/>
      <c r="H595" s="27"/>
      <c r="I595" s="27"/>
      <c r="J595" s="27"/>
      <c r="K595" s="28"/>
      <c r="L595" s="27"/>
    </row>
    <row r="596" spans="1:12" ht="15">
      <c r="A596" s="22"/>
      <c r="B596" s="23"/>
      <c r="C596" s="24"/>
      <c r="D596" s="25"/>
      <c r="E596" s="26"/>
      <c r="F596" s="27"/>
      <c r="G596" s="27"/>
      <c r="H596" s="27"/>
      <c r="I596" s="27"/>
      <c r="J596" s="27"/>
      <c r="K596" s="28"/>
      <c r="L596" s="27"/>
    </row>
    <row r="597" spans="1:12" ht="15">
      <c r="A597" s="30"/>
      <c r="B597" s="31"/>
      <c r="C597" s="32"/>
      <c r="D597" s="41" t="s">
        <v>39</v>
      </c>
      <c r="E597" s="34"/>
      <c r="F597" s="35">
        <f>SUM(F591:F596)</f>
        <v>0</v>
      </c>
      <c r="G597" s="35">
        <f t="shared" ref="G597" si="445">SUM(G591:G596)</f>
        <v>0</v>
      </c>
      <c r="H597" s="35">
        <f t="shared" ref="H597" si="446">SUM(H591:H596)</f>
        <v>0</v>
      </c>
      <c r="I597" s="35">
        <f t="shared" ref="I597" si="447">SUM(I591:I596)</f>
        <v>0</v>
      </c>
      <c r="J597" s="35">
        <f t="shared" ref="J597" si="448">SUM(J591:J596)</f>
        <v>0</v>
      </c>
      <c r="K597" s="36"/>
      <c r="L597" s="35" t="e">
        <f t="shared" ref="L597" ca="1" si="449">SUM(L591:L599)</f>
        <v>#DIV/0!</v>
      </c>
    </row>
    <row r="598" spans="1:12" ht="15">
      <c r="A598" s="50">
        <f>A557</f>
        <v>2</v>
      </c>
      <c r="B598" s="51">
        <f>B557</f>
        <v>7</v>
      </c>
      <c r="C598" s="63" t="s">
        <v>4</v>
      </c>
      <c r="D598" s="64"/>
      <c r="E598" s="52"/>
      <c r="F598" s="53">
        <f>F564+F568+F578+F583+F590+F597</f>
        <v>0</v>
      </c>
      <c r="G598" s="53">
        <f t="shared" ref="G598" si="450">G564+G568+G578+G583+G590+G597</f>
        <v>0</v>
      </c>
      <c r="H598" s="53">
        <f t="shared" ref="H598" si="451">H564+H568+H578+H583+H590+H597</f>
        <v>0</v>
      </c>
      <c r="I598" s="53">
        <f t="shared" ref="I598" si="452">I564+I568+I578+I583+I590+I597</f>
        <v>0</v>
      </c>
      <c r="J598" s="53">
        <f t="shared" ref="J598" si="453">J564+J568+J578+J583+J590+J597</f>
        <v>0</v>
      </c>
      <c r="K598" s="54"/>
      <c r="L598" s="45">
        <f ca="1">L564+L568+L578+L583+L590+L597</f>
        <v>0</v>
      </c>
    </row>
    <row r="599" spans="1:12">
      <c r="A599" s="55"/>
      <c r="B599" s="56"/>
      <c r="C599" s="60" t="s">
        <v>5</v>
      </c>
      <c r="D599" s="60"/>
      <c r="E599" s="60"/>
      <c r="F599" s="57">
        <f>(F47+F90+F133+F176+F219+F261+F303+F345+F387+F430+F472+F514+F556+F598)/(IF(F47=0,0,1)+IF(F90=0,0,1)+IF(F133=0,0,1)+IF(F176=0,0,1)+IF(F219=0,0,1)+IF(F261=0,0,1)+IF(F303=0,0,1)+IF(F345=0,0,1)+IF(F387=0,0,1)+IF(F430=0,0,1)+IF(F472=0,0,1)+IF(F514=0,0,1)+IF(F556=0,0,1)+IF(F598=0,0,1))</f>
        <v>845.5</v>
      </c>
      <c r="G599" s="57">
        <f t="shared" ref="G599:L599" si="454">(G47+G90+G133+G176+G219+G261+G303+G345+G387+G430+G472+G514+G556+G598)/(IF(G47=0,0,1)+IF(G90=0,0,1)+IF(G133=0,0,1)+IF(G176=0,0,1)+IF(G219=0,0,1)+IF(G261=0,0,1)+IF(G303=0,0,1)+IF(G345=0,0,1)+IF(G387=0,0,1)+IF(G430=0,0,1)+IF(G472=0,0,1)+IF(G514=0,0,1)+IF(G556=0,0,1)+IF(G598=0,0,1))</f>
        <v>29.693000000000001</v>
      </c>
      <c r="H599" s="57">
        <f t="shared" si="454"/>
        <v>28.133999999999997</v>
      </c>
      <c r="I599" s="57">
        <f t="shared" si="454"/>
        <v>144.10499999999999</v>
      </c>
      <c r="J599" s="57">
        <f t="shared" si="454"/>
        <v>986.33600000000001</v>
      </c>
      <c r="K599" s="57"/>
      <c r="L599" s="57" t="e">
        <f t="shared" ca="1" si="454"/>
        <v>#DIV/0!</v>
      </c>
    </row>
  </sheetData>
  <mergeCells count="18">
    <mergeCell ref="C90:D90"/>
    <mergeCell ref="C472:D472"/>
    <mergeCell ref="C47:D47"/>
    <mergeCell ref="C1:E1"/>
    <mergeCell ref="H1:K1"/>
    <mergeCell ref="H2:K2"/>
    <mergeCell ref="C599:E599"/>
    <mergeCell ref="C133:D133"/>
    <mergeCell ref="C598:D598"/>
    <mergeCell ref="C176:D176"/>
    <mergeCell ref="C514:D514"/>
    <mergeCell ref="C219:D219"/>
    <mergeCell ref="C345:D345"/>
    <mergeCell ref="C261:D261"/>
    <mergeCell ref="C303:D303"/>
    <mergeCell ref="C387:D387"/>
    <mergeCell ref="C430:D430"/>
    <mergeCell ref="C556:D5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2022-05-16T07:23:56Z</dcterms:created>
  <dcterms:modified xsi:type="dcterms:W3CDTF">2023-11-06T14:35:24Z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ee08136b6f6248b08d9418548c9070d9</vt:lpwstr>
  </property>
</Properties>
</file>